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heckCompatibility="1" defaultThemeVersion="124226"/>
  <bookViews>
    <workbookView xWindow="0" yWindow="0" windowWidth="13005" windowHeight="8160" tabRatio="818"/>
  </bookViews>
  <sheets>
    <sheet name="Rekapitulacija" sheetId="31" r:id="rId1"/>
    <sheet name="Opće informacije" sheetId="37" r:id="rId2"/>
    <sheet name="Vrijednosti - imovina" sheetId="38" r:id="rId3"/>
    <sheet name="Pregled šteta" sheetId="40" r:id="rId4"/>
    <sheet name="Zaštitne mjere" sheetId="39" r:id="rId5"/>
    <sheet name="Odgovornost dodatne opasnosti" sheetId="42" r:id="rId6"/>
    <sheet name="Imovina" sheetId="3" r:id="rId7"/>
    <sheet name="Odgovornost" sheetId="7" r:id="rId8"/>
    <sheet name="Nezgoda" sheetId="14" r:id="rId9"/>
    <sheet name="Vozila" sheetId="36" r:id="rId10"/>
  </sheets>
  <definedNames>
    <definedName name="_xlnm._FilterDatabase" localSheetId="9" hidden="1">Vozila!$B$3:$W$34</definedName>
    <definedName name="_xlnm.Print_Area" localSheetId="6">Imovina!$A$1:$F$46</definedName>
    <definedName name="_xlnm.Print_Area" localSheetId="8">Nezgoda!$A$1:$F$19</definedName>
    <definedName name="_xlnm.Print_Area" localSheetId="7">Odgovornost!$A$1:$G$22</definedName>
    <definedName name="_xlnm.Print_Area" localSheetId="1">'Opće informacije'!$A$1:$C$16</definedName>
    <definedName name="_xlnm.Print_Area" localSheetId="3">'Pregled šteta'!$A$1:$E$52</definedName>
    <definedName name="_xlnm.Print_Area" localSheetId="0">Rekapitulacija!$B$1:$D$22</definedName>
    <definedName name="_xlnm.Print_Area" localSheetId="9">Vozila!$A$1:$W$40</definedName>
    <definedName name="_xlnm.Print_Area" localSheetId="2">'Vrijednosti - imovina'!$A$1:$E$41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30" i="36" l="1"/>
  <c r="W29" i="36"/>
  <c r="W28" i="36"/>
  <c r="W27" i="36"/>
  <c r="W26" i="36"/>
  <c r="V25" i="36" l="1"/>
  <c r="D14" i="38" l="1"/>
  <c r="W5" i="36" l="1"/>
  <c r="W6" i="36"/>
  <c r="W7" i="36"/>
  <c r="W8" i="36"/>
  <c r="W9" i="36"/>
  <c r="W10" i="36"/>
  <c r="W11" i="36"/>
  <c r="W12" i="36"/>
  <c r="W13" i="36"/>
  <c r="W14" i="36"/>
  <c r="W15" i="36"/>
  <c r="W16" i="36"/>
  <c r="W17" i="36"/>
  <c r="W18" i="36"/>
  <c r="W19" i="36"/>
  <c r="W20" i="36"/>
  <c r="W21" i="36"/>
  <c r="W22" i="36"/>
  <c r="W23" i="36"/>
  <c r="W24" i="36"/>
  <c r="W4" i="36"/>
  <c r="V31" i="36"/>
  <c r="W25" i="36" l="1"/>
  <c r="W31" i="36" s="1"/>
  <c r="E27" i="42"/>
  <c r="E5" i="14" l="1"/>
  <c r="E23" i="3"/>
  <c r="E26" i="3" s="1"/>
  <c r="E24" i="3" l="1"/>
  <c r="E25" i="3"/>
  <c r="E13" i="3"/>
  <c r="E19" i="3" l="1"/>
  <c r="D20" i="38"/>
  <c r="E14" i="3" s="1"/>
  <c r="E9" i="3"/>
  <c r="D5" i="38"/>
  <c r="E4" i="3" s="1"/>
  <c r="C17" i="37"/>
  <c r="G11" i="7" l="1"/>
  <c r="D7" i="31" l="1"/>
  <c r="F30" i="3"/>
  <c r="F8" i="14" l="1"/>
  <c r="E18" i="3"/>
  <c r="D6" i="31"/>
  <c r="D5" i="31"/>
  <c r="D4" i="31"/>
  <c r="D8" i="31" l="1"/>
</calcChain>
</file>

<file path=xl/sharedStrings.xml><?xml version="1.0" encoding="utf-8"?>
<sst xmlns="http://schemas.openxmlformats.org/spreadsheetml/2006/main" count="634" uniqueCount="350">
  <si>
    <t>Naziv društva:</t>
  </si>
  <si>
    <t>Adresa i kućni broj:</t>
  </si>
  <si>
    <t>Mjesto:</t>
  </si>
  <si>
    <t>OIB:</t>
  </si>
  <si>
    <t>NKD:</t>
  </si>
  <si>
    <t xml:space="preserve">Ukupan prihod: </t>
  </si>
  <si>
    <t>Ukupne neto plaće:</t>
  </si>
  <si>
    <t>r.br.</t>
  </si>
  <si>
    <t>Predmet osiguranja</t>
  </si>
  <si>
    <t>Rizik osiguranja</t>
  </si>
  <si>
    <t>Svota osiguranja (HRK)</t>
  </si>
  <si>
    <t>Sva oprema prema poslovnim knjigama bez motornih vozila i računala</t>
  </si>
  <si>
    <t>Lom stroja za svu računalnu i elektroničku opremu, uređaje i pripadajuću opremu (uključena pripadajuća punjenja - plinska i tekuća), otkup amortizacije i franšize</t>
  </si>
  <si>
    <t>Sve zalihe</t>
  </si>
  <si>
    <t>UKUPNO:</t>
  </si>
  <si>
    <t>Franšiza (HRK)</t>
  </si>
  <si>
    <t>Građevinski objekti</t>
  </si>
  <si>
    <t>Svota osiguranja po štetnom događaju (HRK)</t>
  </si>
  <si>
    <t>Agregatni limit/godišnji (HRK)</t>
  </si>
  <si>
    <t>Opća odgovornost iz djelatnosti prema trećim osobama</t>
  </si>
  <si>
    <t>BEZ</t>
  </si>
  <si>
    <t>Predmet osiguranja: skupina, vrsta, rizik</t>
  </si>
  <si>
    <t>Iznos osiguranja po osiguranoj osobi (HRK)</t>
  </si>
  <si>
    <t>Broj osiguranih osoba</t>
  </si>
  <si>
    <t xml:space="preserve">Smrt uslijed nesretnog slučaja                                                </t>
  </si>
  <si>
    <t xml:space="preserve">Smrt uslijed bolesti                                                  </t>
  </si>
  <si>
    <t>Trajni invaliditet</t>
  </si>
  <si>
    <t>Lom stroja za svu opremu, proizvodne i neproizvodne strojeve, uređaje i pripadajuću opremu (uključena pripadajuća punjenja - plinska i tekuća), otkup amortizacije i franšize</t>
  </si>
  <si>
    <t>Odgovornost prema vlastitim radnicima</t>
  </si>
  <si>
    <t>KOMBINIRANO KOLEKTIVNO OSIGURANJE RADNIKA OD POSLJEDICA NESRETNOG SLUČAJA</t>
  </si>
  <si>
    <t>Sva stakla - uključujući sve vrste stakla (vitražno i oslikano;  pomična i nepomična), svjetleće natpise i reklame + montirane i izvan objekta, mramorne ploče i od umjetnog kamena na podovima, stolovima i pultovima; sanitarija i keramika; stakloplastična sjenila terase, tende i displeje, LED ekrane i sl.</t>
  </si>
  <si>
    <t>Broj radnika uključivo i radnike na ugovore o djelu i/ili povremenom radu, studente i osobe na stručnom osposobljavanju:</t>
  </si>
  <si>
    <t>Sva računala i pripadajuća elektronička oprema</t>
  </si>
  <si>
    <t>Novac i dr. vrijednosti</t>
  </si>
  <si>
    <t>Grupa/godina</t>
  </si>
  <si>
    <t>Broj šteta</t>
  </si>
  <si>
    <t>Iznos likvidiranih šteta</t>
  </si>
  <si>
    <t>Iznos pričuve</t>
  </si>
  <si>
    <t>01 - Osiguranje od nezgode</t>
  </si>
  <si>
    <t>02 - Zdravstveno osiguranje</t>
  </si>
  <si>
    <t>03 - Kasko osiguranje</t>
  </si>
  <si>
    <t>08 - Osiguranje od požara</t>
  </si>
  <si>
    <t>09 - Ostala osiguranja imovine</t>
  </si>
  <si>
    <t>10 - Automobilska odgovornost</t>
  </si>
  <si>
    <t>PEOVICA d.o.o.</t>
  </si>
  <si>
    <t>Vladimira Nazora 12</t>
  </si>
  <si>
    <t>21310 Omiš</t>
  </si>
  <si>
    <t>38.11 Skupljanje neopasnog otpada (NKD 2007)</t>
  </si>
  <si>
    <t>Osiguranje od odgovornosti gospodarenja otpadom</t>
  </si>
  <si>
    <t>Peovica d.o.o obavlja slijedeće komunalne djelatnosti:</t>
  </si>
  <si>
    <t>– održavanje čistoće,</t>
  </si>
  <si>
    <t>– održavanje javnih površina,</t>
  </si>
  <si>
    <t>– tržnica i ribarnica na malo,</t>
  </si>
  <si>
    <t>– održavanje gradskog i mjesnih groblja i obavljanje pogrebnih poslova,</t>
  </si>
  <si>
    <t>– čišćenje i održavanje javnih WC-a i kupališta</t>
  </si>
  <si>
    <t>Ekološke štete</t>
  </si>
  <si>
    <t>Premija osiguranja (HRK)</t>
  </si>
  <si>
    <t>TROŠKOVNIK - IMOVINA</t>
  </si>
  <si>
    <t>TROŠKOVNIK - ODGOVORNOST</t>
  </si>
  <si>
    <t>TROŠKOVNIK - NEZGODA</t>
  </si>
  <si>
    <t>REKAPITULACIJA</t>
  </si>
  <si>
    <t>R.br</t>
  </si>
  <si>
    <t>VRSTA OSIGURANJA</t>
  </si>
  <si>
    <t>OSIGURANJE IMOVINE</t>
  </si>
  <si>
    <t>OSIGURANJE OD ODGOVORNOSTI</t>
  </si>
  <si>
    <t>OSIGURANJE OSOBA OD POSLJEDICA NESRETNOG SLUČAJA (NEZGODE)</t>
  </si>
  <si>
    <t>OSIGURANJE VOZILA</t>
  </si>
  <si>
    <t>SVEUKUPNO:</t>
  </si>
  <si>
    <t>Na premije osiguranja ne obračunava se porez na dodanu vrijednost temeljem članka 40.a. Zakona o porezu na dodanu vrijednost</t>
  </si>
  <si>
    <t>Potpis odgovorne osobe</t>
  </si>
  <si>
    <t>M.P.</t>
  </si>
  <si>
    <t xml:space="preserve">Ime i prezime odgovorne osobe (tiskanim slovima) </t>
  </si>
  <si>
    <t>PREMIJA OSIGURANJA (HRK)</t>
  </si>
  <si>
    <t>*Svi rizici osiguranja pojedinačno navedeni odnose se na sve lokacije/ mjesta osiguranja</t>
  </si>
  <si>
    <t>Na premiju osiguranja ne obračunava se porez na dodanu vrijednost temeljem čl.40.1.a. Zakona o porezu na dodanu vrijednost.</t>
  </si>
  <si>
    <t>Automobilska odgovornost</t>
  </si>
  <si>
    <t>Na premije osiguranja ne primjenjuje se porez na dodanu vrijednost sukladno čl.40.1.a. Zakona o porezu na dodanu vrijednost</t>
  </si>
  <si>
    <t>Poplava, bujica i visoka voda na prvi rizik</t>
  </si>
  <si>
    <t>Izljev vode iz vodovodnih i kanalizacijskih cijevi na prvi rizik</t>
  </si>
  <si>
    <t>Oštećenje građevinskog dijela uslijed ostvarenja ili pokušaja ostvarenja rizika provalne krađe i razbojstva na prvi rizik</t>
  </si>
  <si>
    <t>Provalna krađa i razbojstvo uključivo vandalizam na prvi rizik</t>
  </si>
  <si>
    <t>Požar i osnovne opasnosti na novu vrijednost</t>
  </si>
  <si>
    <t>Provalna krađa i razbojstvo u zaključanom metalnom sefu i blagajni na prvi rizik</t>
  </si>
  <si>
    <t>Novac i druga sredstva plaćanja za vrijeme dostave kod dostavljača uključujući pokriće prometne nezgode na prvi rizik</t>
  </si>
  <si>
    <t>Lom stakla na prvi rizik</t>
  </si>
  <si>
    <t>Požar i osnovne opasnosti na flotantnoj osnovi</t>
  </si>
  <si>
    <r>
      <t>Čisti financijski gubitak</t>
    </r>
    <r>
      <rPr>
        <i/>
        <sz val="10"/>
        <color theme="1"/>
        <rFont val="Raleway"/>
        <charset val="238"/>
      </rPr>
      <t xml:space="preserve"> (Pure Financial Loss)</t>
    </r>
  </si>
  <si>
    <t>Lom stroja za infrastrukturne instalacije i strojno mehaničku opremu objekta (uključeni troškovi pronalaženja mjesta oštećenja, vraćanja u prvobitno stanje, zemljani i asfaltni radovi, te pripadajuća punjenja; plinska i tekuća), otkup amortizacije i franšize, na ugovorenu vrijednost</t>
  </si>
  <si>
    <t>Ukupan prihod iz gospodarenja otpadom:</t>
  </si>
  <si>
    <t>Broj radnika koji gospodare otpadom:</t>
  </si>
  <si>
    <t>Neto plaće radnika koji gospodare otpadom:</t>
  </si>
  <si>
    <t>Ukupna količina otpada (t):</t>
  </si>
  <si>
    <t>Koeficijent svojstva otpada:</t>
  </si>
  <si>
    <t>Koeficijent prema vrsti djelatnosti:</t>
  </si>
  <si>
    <t>MIO:</t>
  </si>
  <si>
    <t>Mjesto osiguranja otpada:</t>
  </si>
  <si>
    <t>Omiš</t>
  </si>
  <si>
    <t>Broj pogrebnika:</t>
  </si>
  <si>
    <t>Prihod od pogrebničke djelatnosti:</t>
  </si>
  <si>
    <t>– gospodarenje neopasnim otpadom,</t>
  </si>
  <si>
    <t>– sakupljanje i odlaganje komunalnog otpada,</t>
  </si>
  <si>
    <t>Vrsta</t>
  </si>
  <si>
    <t>1.</t>
  </si>
  <si>
    <t>Građevinski objekti (bez troškova zemljišta i priključaka):</t>
  </si>
  <si>
    <t>Zgrade i ostali objekti</t>
  </si>
  <si>
    <t>Adaptacije/poboljšanja</t>
  </si>
  <si>
    <t>Ograde</t>
  </si>
  <si>
    <t>Ulaganje u tuđa osnovna sredstva</t>
  </si>
  <si>
    <t>Infrastrukturni priključci i objekti, trafostanice</t>
  </si>
  <si>
    <t>Strojno-mehanička i ostala pripadajuća oprema građevinskih objekata</t>
  </si>
  <si>
    <t>Hortikultura</t>
  </si>
  <si>
    <t>2.</t>
  </si>
  <si>
    <t>Oprema:</t>
  </si>
  <si>
    <r>
      <t xml:space="preserve">Oprema </t>
    </r>
    <r>
      <rPr>
        <i/>
        <sz val="10"/>
        <rFont val="Raleway"/>
        <charset val="238"/>
      </rPr>
      <t>(osim vozila i niže navedenih stavaka)</t>
    </r>
  </si>
  <si>
    <t>Strojevi, aparati i uređaji</t>
  </si>
  <si>
    <t>Kontejneri za otpad</t>
  </si>
  <si>
    <t>Kante za otpad</t>
  </si>
  <si>
    <t>Namještaj i sitni inventar</t>
  </si>
  <si>
    <t>3.</t>
  </si>
  <si>
    <t>Računala i ostala elektronska oprema:</t>
  </si>
  <si>
    <t>Stacionarna računala</t>
  </si>
  <si>
    <t>Prijenosna računala</t>
  </si>
  <si>
    <t>Serveri</t>
  </si>
  <si>
    <t>Telekomunikacijska oprema</t>
  </si>
  <si>
    <t>Ostala uredska elektronska oprema</t>
  </si>
  <si>
    <t>4.</t>
  </si>
  <si>
    <t>Zalihe robe (prosječno stanje zaliha):</t>
  </si>
  <si>
    <t xml:space="preserve">Sirovine </t>
  </si>
  <si>
    <t>Poluproizvodi</t>
  </si>
  <si>
    <t>Gotovi proizvodi</t>
  </si>
  <si>
    <t xml:space="preserve">Trgovačka roba </t>
  </si>
  <si>
    <t>Zaliha tuđe robe</t>
  </si>
  <si>
    <t>Repromaterijal</t>
  </si>
  <si>
    <t>5.</t>
  </si>
  <si>
    <t>Gotov novac i ostale vrijednosti (najveći mogući iznos):</t>
  </si>
  <si>
    <t>Novac u sefu, trezoru</t>
  </si>
  <si>
    <t>Novac u blagajni</t>
  </si>
  <si>
    <t>Novac u manipulaciji</t>
  </si>
  <si>
    <t>Novac kod dostavljača</t>
  </si>
  <si>
    <t>6.</t>
  </si>
  <si>
    <t>Umjetnička djela (slike, skulpture, itd.):</t>
  </si>
  <si>
    <t>Mjesto osiguranja</t>
  </si>
  <si>
    <t xml:space="preserve">PROTUPOŽARNE MJERE (DA/NE) </t>
  </si>
  <si>
    <t xml:space="preserve">PROTUPROVALNE MJERE (DA/NE) </t>
  </si>
  <si>
    <t>KATEGORIJA UGROŽENOSTI OD POŽARA</t>
  </si>
  <si>
    <t>APARATI ZA GAŠENJE POŽARA</t>
  </si>
  <si>
    <t>DIMNI DETEKTOR</t>
  </si>
  <si>
    <t>ALARM SPOJEN NA VATROGASNU POSTROJBU</t>
  </si>
  <si>
    <t>UNUTARNJI HIDRANT</t>
  </si>
  <si>
    <t>VANJSKI HIDRANT</t>
  </si>
  <si>
    <t>ŠPRINKLERI</t>
  </si>
  <si>
    <t>OSTALO (navesti)</t>
  </si>
  <si>
    <t>PROTUPROVALNI ALARM (nije spojen na intervencijski centar)</t>
  </si>
  <si>
    <t>PROTUPROVALNI ALARM spojen na intervencijski centar</t>
  </si>
  <si>
    <t>ČUVARSKA SLUŽBA 24 sata</t>
  </si>
  <si>
    <t>VIDEO NAZDOR</t>
  </si>
  <si>
    <t>Reciklažni centar</t>
  </si>
  <si>
    <t>Mala</t>
  </si>
  <si>
    <t>DA</t>
  </si>
  <si>
    <t>NE</t>
  </si>
  <si>
    <t>Tržnica i ribarnica</t>
  </si>
  <si>
    <t>Groblje Vrisovci</t>
  </si>
  <si>
    <t>Objekt staro groblje</t>
  </si>
  <si>
    <t>Uredske prostorije</t>
  </si>
  <si>
    <t>Dodatni podatci za osiguranje od odgovornosti</t>
  </si>
  <si>
    <t>Duljina DTK mreže</t>
  </si>
  <si>
    <t>km</t>
  </si>
  <si>
    <t>Ceste i nogostupi</t>
  </si>
  <si>
    <t>Mostovi i tuneli</t>
  </si>
  <si>
    <t>Nadzemni vodovi za plin, tekuće gorivo i toplovodi</t>
  </si>
  <si>
    <t>Podzemni vodovi za plin, tekuće gorivo i toplovodi</t>
  </si>
  <si>
    <t>Garaže, zatvorena parkirališta</t>
  </si>
  <si>
    <t>m2</t>
  </si>
  <si>
    <t>Otvorena parkirališta</t>
  </si>
  <si>
    <t>Sportski tereni</t>
  </si>
  <si>
    <t>Tržnice</t>
  </si>
  <si>
    <t>Kampovi</t>
  </si>
  <si>
    <t>Hortikultura i ostale zelene površine</t>
  </si>
  <si>
    <t>Groblja</t>
  </si>
  <si>
    <t>Kupališta</t>
  </si>
  <si>
    <t>Javni WC-i</t>
  </si>
  <si>
    <t>Pruge</t>
  </si>
  <si>
    <t>kom</t>
  </si>
  <si>
    <t>Prostori u kojim ste u svojstvu najmoprimca</t>
  </si>
  <si>
    <t>DA/NE</t>
  </si>
  <si>
    <t>Samohodni radni strojevi i vozila</t>
  </si>
  <si>
    <t>autodizalice/ autokranovi</t>
  </si>
  <si>
    <t>podizači</t>
  </si>
  <si>
    <t>vozila za polijevanje i čišćenje ulica</t>
  </si>
  <si>
    <t>Ukupno:</t>
  </si>
  <si>
    <t>R.br.</t>
  </si>
  <si>
    <t>Reg. oznaka</t>
  </si>
  <si>
    <t>Osiguranik</t>
  </si>
  <si>
    <t>Vrsta vozila</t>
  </si>
  <si>
    <t>Marka vozila</t>
  </si>
  <si>
    <t>Model i tip vozila</t>
  </si>
  <si>
    <t>Broj šasije</t>
  </si>
  <si>
    <t>God. proizvodnje</t>
  </si>
  <si>
    <t>Broj mjesta</t>
  </si>
  <si>
    <t>Tehnička karakteristika (KW, NDM, CCM…)</t>
  </si>
  <si>
    <t>Novonabavna vrijednost vozila (HRK)</t>
  </si>
  <si>
    <t>Skadenca AO (istek police automobilske odgovornosti)</t>
  </si>
  <si>
    <t>Bonus/ malus (%)</t>
  </si>
  <si>
    <t>Nezgoda (DA/NE)</t>
  </si>
  <si>
    <t>Kasko osiguranje - AK (DA/NE)</t>
  </si>
  <si>
    <t>Skadenca AK (istek police kaska)</t>
  </si>
  <si>
    <t>ST8108G</t>
  </si>
  <si>
    <t>IMPULS LEASING - SPLIT</t>
  </si>
  <si>
    <t>N3-TERETNO VOZILO</t>
  </si>
  <si>
    <t>VOLVO</t>
  </si>
  <si>
    <t>FL-4X2R FL 280</t>
  </si>
  <si>
    <t>YV2T0Y1A6HZ110857</t>
  </si>
  <si>
    <t>ST3990D</t>
  </si>
  <si>
    <t>PEOVICA</t>
  </si>
  <si>
    <t>MAN</t>
  </si>
  <si>
    <t>41.225 LK C-117811</t>
  </si>
  <si>
    <t>WMAL75ZZZ3Y107935</t>
  </si>
  <si>
    <t>*</t>
  </si>
  <si>
    <t>ST2413K</t>
  </si>
  <si>
    <t>PORSCHE LEASING-SOLIN</t>
  </si>
  <si>
    <t>M1-OSOBNO VOZILO</t>
  </si>
  <si>
    <t>ŠKODA</t>
  </si>
  <si>
    <t>OCTAVIA 2.0 TDI STYLE</t>
  </si>
  <si>
    <t>TMBAJ7NE2J0242806</t>
  </si>
  <si>
    <t>ST4031E</t>
  </si>
  <si>
    <t>UNICREDIT LEASING CROATIA - SPLIT</t>
  </si>
  <si>
    <t>N1-TERETNO VOZILO</t>
  </si>
  <si>
    <t>DACIA</t>
  </si>
  <si>
    <t>DOKKER VAN AMBIANCE 1,5 DCI 75</t>
  </si>
  <si>
    <t>UU18SDN4554349607</t>
  </si>
  <si>
    <t>RENAULT</t>
  </si>
  <si>
    <t>ST326LU</t>
  </si>
  <si>
    <t>RADNI STROJ</t>
  </si>
  <si>
    <t>SCHMIDT</t>
  </si>
  <si>
    <t>SWINGO 250 C-135935 (Čistilica)</t>
  </si>
  <si>
    <t>ST9216H</t>
  </si>
  <si>
    <t>PIAGGIO</t>
  </si>
  <si>
    <t>S 90AGW</t>
  </si>
  <si>
    <t>ZAPS90AGW00001490</t>
  </si>
  <si>
    <t>ST8879E</t>
  </si>
  <si>
    <t>OTP LEASING - SPLIT</t>
  </si>
  <si>
    <t>N2-TERETNO VOZILO</t>
  </si>
  <si>
    <t>FL C-328006, 210</t>
  </si>
  <si>
    <t>YV2T0U1A9GZ106549</t>
  </si>
  <si>
    <t>ST3340K</t>
  </si>
  <si>
    <t>MERCEDES</t>
  </si>
  <si>
    <t>AXOR 26 28</t>
  </si>
  <si>
    <t>WDB9526431L000763</t>
  </si>
  <si>
    <t>ST415PJ</t>
  </si>
  <si>
    <t>ACTROS 33 46</t>
  </si>
  <si>
    <t>WDB9301631L051579</t>
  </si>
  <si>
    <t>ST4476F</t>
  </si>
  <si>
    <t>SPRINTER 513 CDI</t>
  </si>
  <si>
    <t>WDB9062531N490968</t>
  </si>
  <si>
    <t>ST971PT</t>
  </si>
  <si>
    <t>18.285 LC</t>
  </si>
  <si>
    <t>WMAL87ZZ74Y131260</t>
  </si>
  <si>
    <t>ST605NC</t>
  </si>
  <si>
    <t>IVECO</t>
  </si>
  <si>
    <t>EURO CARGO 80EL 17</t>
  </si>
  <si>
    <t>ZCFA80C2202450172</t>
  </si>
  <si>
    <t>ST578SF</t>
  </si>
  <si>
    <t>CLIO GRAND TOUR ACCESS 1.2</t>
  </si>
  <si>
    <t>VF1KR1JOH39572761</t>
  </si>
  <si>
    <t>ST122RV</t>
  </si>
  <si>
    <t>JOHNSTON</t>
  </si>
  <si>
    <t>CW200 C-248698 (Perilica)</t>
  </si>
  <si>
    <t>SA92V4CWX93068935</t>
  </si>
  <si>
    <t>ST6668D</t>
  </si>
  <si>
    <t>TGA 26-410</t>
  </si>
  <si>
    <t>WMAH29ZZZ3M355636</t>
  </si>
  <si>
    <t>ST619ZI</t>
  </si>
  <si>
    <t>TGM 18.290</t>
  </si>
  <si>
    <t>WMAN08ZZ8DY298989</t>
  </si>
  <si>
    <t>ST6664I</t>
  </si>
  <si>
    <t>MITSUBISHI</t>
  </si>
  <si>
    <t>FUSO CANTER 9C18 AMT</t>
  </si>
  <si>
    <t>TYBFECX1ELDZ05296</t>
  </si>
  <si>
    <t>UU18SDPH558419080</t>
  </si>
  <si>
    <t>ST803JN</t>
  </si>
  <si>
    <t>EURO CARGO 170E 23</t>
  </si>
  <si>
    <t>ZCFA1RGHOO2352962</t>
  </si>
  <si>
    <t>ST8205J</t>
  </si>
  <si>
    <t>FUSO CANTER 3S13 NADOGRADNJA IRIDE SAT</t>
  </si>
  <si>
    <t>TYBFEA01BLDZ08214</t>
  </si>
  <si>
    <t>ST826KE</t>
  </si>
  <si>
    <t>DAILY 50C13</t>
  </si>
  <si>
    <t>ZCFC5090005376511</t>
  </si>
  <si>
    <t>ST241GJ</t>
  </si>
  <si>
    <t>GRAD OMIŠ</t>
  </si>
  <si>
    <t>25 27 6x4</t>
  </si>
  <si>
    <t>WDB6530471K256169</t>
  </si>
  <si>
    <t>Profesionalna odgovornost društva</t>
  </si>
  <si>
    <t>Profesionalna odgovornost pogrebnika - 2 pogrebnika</t>
  </si>
  <si>
    <t xml:space="preserve">1. Osiguranje vozača i putnika od posljedica nesretnog slučaja za vrijeme upravljanja i vožnje motornim i drugim vozilima  na svote osiguranja: 50.000 HRK za slučaj smrti uslijed nesretnog slučaja / 100.000 HRK za slučaj trajnog invaliditeta uslijed nesretnog slučaja </t>
  </si>
  <si>
    <t xml:space="preserve">2. Prikazani bonusi u tabelarnim pregledima su bonusi po sadašnjim važećim policama AO. Prilikom izračuna premije AO za novo razdoblje koriste se bonusi na koje bi osiguranik prema uvjetima i cjenicima osiguravatelja imao pravo pod pretpostavkom da nije bilo štetnih događaja koje utječu na bonus/malus. </t>
  </si>
  <si>
    <t>UKUPNO (AO;AN;AK) HRK:</t>
  </si>
  <si>
    <t>Premija Automobilska odgovornost - AO (HRK):</t>
  </si>
  <si>
    <t>Premija Auto nezgoda - AN (HRK):</t>
  </si>
  <si>
    <t>Premija kasko osigurnaja - AK (HRK):</t>
  </si>
  <si>
    <t>TROŠKOVNIK - VOZILA I OSTALA PRIJEVOZNA SREDSTVA</t>
  </si>
  <si>
    <t>Način plaćanja premije osiguranja:</t>
  </si>
  <si>
    <t>13 - Ostala osiguranja od odgovornosti</t>
  </si>
  <si>
    <t>Požar na ugovorenu vrijednost</t>
  </si>
  <si>
    <t>Umjetnička djela</t>
  </si>
  <si>
    <t>Poplava, bujica i visoka voda</t>
  </si>
  <si>
    <t>Izljev vode iz vodovodnih i kanalizacijskih cijevi</t>
  </si>
  <si>
    <t>Provalna krađa i razbojstvo uključivo vandalizam</t>
  </si>
  <si>
    <t>vozila za odnošenje smeća i fekalija, kompaktori za sabijanje smeća, vozila za rad u poljoprivredi i šumarstvu</t>
  </si>
  <si>
    <t>ST3501LJ</t>
  </si>
  <si>
    <t>8103852525</t>
  </si>
  <si>
    <t>Br. police AO (automobilska odgovornost)</t>
  </si>
  <si>
    <t>Br. police AK (kasko osiguranje)</t>
  </si>
  <si>
    <t>TROŠKOVNIK - OPĆE INFORMACIJE</t>
  </si>
  <si>
    <t>TROŠKOVNIK - PREGLED ŠTETA</t>
  </si>
  <si>
    <t>TROŠKOVNIK - ZAŠTITNE MJERE</t>
  </si>
  <si>
    <t>TROŠKOVNIK - DODATNI IZVORI OPASNOSTI</t>
  </si>
  <si>
    <t>12 obroka</t>
  </si>
  <si>
    <t>Nabavna vrijednost (HRK) na dan 31.12.2019.</t>
  </si>
  <si>
    <t>*Podaci sa stanjem na dan 31.12.2019.</t>
  </si>
  <si>
    <t>ST9580M</t>
  </si>
  <si>
    <t>MOPEDI I MOTOCIKLI</t>
  </si>
  <si>
    <t>SILENCE SO2 10</t>
  </si>
  <si>
    <t>UCYS02101HB000423</t>
  </si>
  <si>
    <t>017001621536</t>
  </si>
  <si>
    <t xml:space="preserve"> TYBFEB71ELDC02044</t>
  </si>
  <si>
    <t>017001697621</t>
  </si>
  <si>
    <t>004700062880</t>
  </si>
  <si>
    <t>TYBFEA01BLDB04729</t>
  </si>
  <si>
    <t>017001697613</t>
  </si>
  <si>
    <t>004700062877</t>
  </si>
  <si>
    <t>ST9184S</t>
  </si>
  <si>
    <t>YV2T0X1A6LZ129671</t>
  </si>
  <si>
    <t>017001738115</t>
  </si>
  <si>
    <t>004702044097</t>
  </si>
  <si>
    <t>ST7839O</t>
  </si>
  <si>
    <t>TYBFEA01BLDZ12058</t>
  </si>
  <si>
    <t>017001731420</t>
  </si>
  <si>
    <t>004702044821</t>
  </si>
  <si>
    <t>ST3180L</t>
  </si>
  <si>
    <t>TYBFEA01BLDZ08731</t>
  </si>
  <si>
    <t>017001779580</t>
  </si>
  <si>
    <t>004700067281</t>
  </si>
  <si>
    <t>FUSO CANTER 7C18</t>
  </si>
  <si>
    <t xml:space="preserve"> FUSO CANTER SAT 500</t>
  </si>
  <si>
    <t>FL 250KS 4x2</t>
  </si>
  <si>
    <t xml:space="preserve"> FUSO CANTER C-465508</t>
  </si>
  <si>
    <t>FUSO CANTER</t>
  </si>
  <si>
    <t>ST8045S</t>
  </si>
  <si>
    <t>ST8076S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</si>
</sst>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&quot;HRK&quot;_-;\-* #,##0.00\ &quot;HRK&quot;_-;_-* &quot;-&quot;??\ &quot;HRK&quot;_-;_-@_-"/>
    <numFmt numFmtId="165" formatCode="_(* #,##0.00_);_(* \(#,##0.00\);_(* &quot;-&quot;??_);_(@_)"/>
    <numFmt numFmtId="166" formatCode="_-* #,##0.00\ [$kn-41A]_-;\-* #,##0.00\ [$kn-41A]_-;_-* &quot;-&quot;??\ [$kn-41A]_-;_-@_-"/>
    <numFmt numFmtId="167" formatCode="_-* #,##0.00\ [$HRK]_-;\-* #,##0.00\ [$HRK]_-;_-* &quot;-&quot;??\ [$HRK]_-;_-@_-"/>
    <numFmt numFmtId="168" formatCode="0.0"/>
    <numFmt numFmtId="169" formatCode="_-* #,##0.00&quot; HRK&quot;_-;\-* #,##0.00&quot; HRK&quot;_-;_-* \-??&quot; HRK&quot;_-;_-@_-"/>
    <numFmt numFmtId="170" formatCode="#,##0.00&quot; kn&quot;"/>
    <numFmt numFmtId="171" formatCode="_-* #,##0.00&quot; kn&quot;_-;\-* #,##0.00&quot; kn&quot;_-;_-* \-??&quot; kn&quot;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Raleway"/>
      <charset val="238"/>
    </font>
    <font>
      <b/>
      <sz val="10"/>
      <color indexed="9"/>
      <name val="Raleway"/>
      <charset val="238"/>
    </font>
    <font>
      <sz val="10"/>
      <color theme="1"/>
      <name val="Raleway"/>
      <charset val="238"/>
    </font>
    <font>
      <sz val="10"/>
      <color indexed="63"/>
      <name val="Raleway"/>
      <charset val="238"/>
    </font>
    <font>
      <sz val="11"/>
      <color indexed="8"/>
      <name val="Calibri"/>
      <family val="2"/>
      <charset val="238"/>
    </font>
    <font>
      <sz val="10"/>
      <name val="Raleway"/>
      <charset val="238"/>
    </font>
    <font>
      <sz val="12"/>
      <color theme="1"/>
      <name val="Calibri"/>
      <family val="2"/>
      <scheme val="minor"/>
    </font>
    <font>
      <b/>
      <sz val="10"/>
      <color theme="1"/>
      <name val="Raleway"/>
      <charset val="238"/>
    </font>
    <font>
      <sz val="10"/>
      <color indexed="8"/>
      <name val="Raleway"/>
      <charset val="238"/>
    </font>
    <font>
      <b/>
      <sz val="10"/>
      <color indexed="8"/>
      <name val="Raleway"/>
      <charset val="238"/>
    </font>
    <font>
      <b/>
      <sz val="10"/>
      <color theme="0"/>
      <name val="Raleway"/>
      <charset val="238"/>
    </font>
    <font>
      <sz val="10"/>
      <name val="Arial"/>
      <family val="2"/>
    </font>
    <font>
      <sz val="11"/>
      <color indexed="8"/>
      <name val="Calibri"/>
      <family val="2"/>
    </font>
    <font>
      <i/>
      <sz val="10"/>
      <color theme="1"/>
      <name val="Raleway"/>
      <charset val="238"/>
    </font>
    <font>
      <i/>
      <sz val="10"/>
      <name val="Raleway"/>
      <charset val="238"/>
    </font>
    <font>
      <sz val="9"/>
      <color theme="1"/>
      <name val="Raleway"/>
      <charset val="238"/>
    </font>
    <font>
      <i/>
      <sz val="9"/>
      <color theme="1"/>
      <name val="Raleway"/>
      <charset val="238"/>
    </font>
    <font>
      <sz val="10"/>
      <name val="Fedra Sans Pro Book"/>
      <charset val="238"/>
    </font>
    <font>
      <sz val="10"/>
      <color indexed="8"/>
      <name val="Fedra Sans Pro Book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2"/>
        <bgColor indexed="26"/>
      </patternFill>
    </fill>
    <fill>
      <patternFill patternType="solid">
        <fgColor theme="0"/>
        <bgColor indexed="26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7" fillId="0" borderId="0"/>
    <xf numFmtId="0" fontId="9" fillId="0" borderId="0"/>
    <xf numFmtId="0" fontId="7" fillId="0" borderId="0"/>
    <xf numFmtId="0" fontId="14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9" fontId="16" fillId="0" borderId="0" applyFont="0" applyFill="0" applyBorder="0" applyAlignment="0" applyProtection="0"/>
    <xf numFmtId="0" fontId="16" fillId="0" borderId="0"/>
    <xf numFmtId="0" fontId="7" fillId="0" borderId="0"/>
    <xf numFmtId="0" fontId="9" fillId="0" borderId="0"/>
    <xf numFmtId="9" fontId="9" fillId="0" borderId="0" applyFill="0" applyBorder="0" applyAlignment="0" applyProtection="0"/>
    <xf numFmtId="44" fontId="7" fillId="0" borderId="0" applyFont="0" applyFill="0" applyBorder="0" applyAlignment="0" applyProtection="0"/>
    <xf numFmtId="0" fontId="9" fillId="5" borderId="8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" fillId="0" borderId="0"/>
    <xf numFmtId="0" fontId="21" fillId="0" borderId="0"/>
    <xf numFmtId="44" fontId="2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" fillId="0" borderId="0"/>
    <xf numFmtId="0" fontId="8" fillId="0" borderId="0"/>
    <xf numFmtId="0" fontId="4" fillId="0" borderId="0"/>
    <xf numFmtId="9" fontId="8" fillId="0" borderId="0" applyFont="0" applyFill="0" applyBorder="0" applyAlignment="0" applyProtection="0"/>
    <xf numFmtId="0" fontId="3" fillId="0" borderId="0"/>
    <xf numFmtId="0" fontId="3" fillId="0" borderId="0"/>
    <xf numFmtId="171" fontId="9" fillId="0" borderId="0" applyFill="0" applyBorder="0" applyAlignment="0" applyProtection="0"/>
    <xf numFmtId="0" fontId="9" fillId="5" borderId="29" applyNumberForma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</cellStyleXfs>
  <cellXfs count="333">
    <xf numFmtId="0" fontId="0" fillId="0" borderId="0" xfId="0"/>
    <xf numFmtId="0" fontId="12" fillId="2" borderId="0" xfId="1" applyFont="1" applyFill="1" applyAlignment="1">
      <alignment horizontal="center" vertical="center" wrapText="1"/>
    </xf>
    <xf numFmtId="164" fontId="12" fillId="2" borderId="0" xfId="1" applyNumberFormat="1" applyFont="1" applyFill="1" applyAlignment="1">
      <alignment horizontal="center" vertical="center"/>
    </xf>
    <xf numFmtId="0" fontId="11" fillId="6" borderId="4" xfId="1" applyFont="1" applyFill="1" applyBorder="1" applyAlignment="1">
      <alignment horizontal="center" vertical="center"/>
    </xf>
    <xf numFmtId="0" fontId="11" fillId="6" borderId="4" xfId="1" applyFont="1" applyFill="1" applyBorder="1" applyAlignment="1">
      <alignment horizontal="center" vertical="center" wrapText="1"/>
    </xf>
    <xf numFmtId="164" fontId="17" fillId="2" borderId="4" xfId="1" applyNumberFormat="1" applyFont="1" applyFill="1" applyBorder="1" applyAlignment="1">
      <alignment horizontal="center" vertical="center"/>
    </xf>
    <xf numFmtId="164" fontId="12" fillId="2" borderId="4" xfId="1" applyNumberFormat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 wrapText="1"/>
    </xf>
    <xf numFmtId="0" fontId="17" fillId="2" borderId="0" xfId="1" applyFont="1" applyFill="1" applyAlignment="1">
      <alignment horizontal="center" vertical="center"/>
    </xf>
    <xf numFmtId="0" fontId="12" fillId="2" borderId="0" xfId="9" applyFont="1" applyFill="1" applyAlignment="1">
      <alignment horizontal="center" vertical="center" wrapText="1"/>
    </xf>
    <xf numFmtId="0" fontId="12" fillId="2" borderId="0" xfId="9" applyFont="1" applyFill="1" applyAlignment="1">
      <alignment horizontal="center" vertical="center"/>
    </xf>
    <xf numFmtId="164" fontId="12" fillId="2" borderId="4" xfId="9" applyNumberFormat="1" applyFont="1" applyFill="1" applyBorder="1" applyAlignment="1">
      <alignment vertical="center" wrapText="1"/>
    </xf>
    <xf numFmtId="1" fontId="12" fillId="2" borderId="0" xfId="9" applyNumberFormat="1" applyFont="1" applyFill="1" applyAlignment="1">
      <alignment horizontal="center" vertical="center" wrapText="1"/>
    </xf>
    <xf numFmtId="0" fontId="11" fillId="6" borderId="1" xfId="1" applyFont="1" applyFill="1" applyBorder="1" applyAlignment="1">
      <alignment horizontal="center" vertical="center" wrapText="1"/>
    </xf>
    <xf numFmtId="164" fontId="17" fillId="2" borderId="0" xfId="9" applyNumberFormat="1" applyFont="1" applyFill="1" applyBorder="1" applyAlignment="1">
      <alignment horizontal="center" vertical="center" wrapText="1"/>
    </xf>
    <xf numFmtId="164" fontId="17" fillId="2" borderId="0" xfId="7" applyNumberFormat="1" applyFont="1" applyFill="1" applyBorder="1" applyAlignment="1">
      <alignment horizontal="center" vertical="center" wrapText="1"/>
    </xf>
    <xf numFmtId="1" fontId="12" fillId="2" borderId="4" xfId="9" applyNumberFormat="1" applyFont="1" applyFill="1" applyBorder="1" applyAlignment="1">
      <alignment horizontal="center" vertical="center" wrapText="1"/>
    </xf>
    <xf numFmtId="0" fontId="12" fillId="2" borderId="4" xfId="9" applyFont="1" applyFill="1" applyBorder="1" applyAlignment="1">
      <alignment horizontal="center" vertical="center" wrapText="1"/>
    </xf>
    <xf numFmtId="164" fontId="12" fillId="2" borderId="4" xfId="7" applyNumberFormat="1" applyFont="1" applyFill="1" applyBorder="1" applyAlignment="1">
      <alignment horizontal="center" vertical="center" wrapText="1"/>
    </xf>
    <xf numFmtId="164" fontId="17" fillId="2" borderId="4" xfId="7" applyNumberFormat="1" applyFont="1" applyFill="1" applyBorder="1" applyAlignment="1">
      <alignment horizontal="center" vertical="center" wrapText="1"/>
    </xf>
    <xf numFmtId="0" fontId="17" fillId="2" borderId="0" xfId="9" applyFont="1" applyFill="1" applyBorder="1" applyAlignment="1">
      <alignment horizontal="center" vertical="center" wrapText="1"/>
    </xf>
    <xf numFmtId="164" fontId="12" fillId="2" borderId="0" xfId="9" applyNumberFormat="1" applyFont="1" applyFill="1" applyAlignment="1">
      <alignment horizontal="center" vertical="center" wrapText="1"/>
    </xf>
    <xf numFmtId="164" fontId="12" fillId="2" borderId="0" xfId="7" applyNumberFormat="1" applyFont="1" applyFill="1" applyAlignment="1">
      <alignment horizontal="center" vertical="center" wrapText="1"/>
    </xf>
    <xf numFmtId="164" fontId="12" fillId="2" borderId="4" xfId="19" applyNumberFormat="1" applyFont="1" applyFill="1" applyBorder="1" applyAlignment="1">
      <alignment horizontal="center" vertical="center" wrapText="1"/>
    </xf>
    <xf numFmtId="164" fontId="17" fillId="2" borderId="4" xfId="19" applyNumberFormat="1" applyFont="1" applyFill="1" applyBorder="1" applyAlignment="1">
      <alignment horizontal="center" vertical="center" wrapText="1"/>
    </xf>
    <xf numFmtId="0" fontId="12" fillId="2" borderId="0" xfId="19" applyFont="1" applyFill="1" applyAlignment="1">
      <alignment horizontal="center" vertical="center"/>
    </xf>
    <xf numFmtId="166" fontId="12" fillId="2" borderId="0" xfId="19" applyNumberFormat="1" applyFont="1" applyFill="1" applyAlignment="1">
      <alignment horizontal="center" vertical="center"/>
    </xf>
    <xf numFmtId="1" fontId="12" fillId="2" borderId="0" xfId="19" applyNumberFormat="1" applyFont="1" applyFill="1" applyAlignment="1">
      <alignment horizontal="center" vertical="center"/>
    </xf>
    <xf numFmtId="0" fontId="12" fillId="2" borderId="4" xfId="19" applyFont="1" applyFill="1" applyBorder="1" applyAlignment="1">
      <alignment horizontal="center" vertical="center" wrapText="1"/>
    </xf>
    <xf numFmtId="0" fontId="12" fillId="2" borderId="4" xfId="4" applyFont="1" applyFill="1" applyBorder="1" applyAlignment="1">
      <alignment horizontal="left" vertical="center" wrapText="1"/>
    </xf>
    <xf numFmtId="164" fontId="12" fillId="2" borderId="4" xfId="4" applyNumberFormat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12" fillId="2" borderId="0" xfId="3" applyFont="1" applyFill="1" applyAlignment="1">
      <alignment horizontal="center" vertical="center"/>
    </xf>
    <xf numFmtId="164" fontId="17" fillId="0" borderId="4" xfId="1" applyNumberFormat="1" applyFont="1" applyFill="1" applyBorder="1" applyAlignment="1">
      <alignment horizontal="center" vertical="center"/>
    </xf>
    <xf numFmtId="164" fontId="12" fillId="0" borderId="4" xfId="1" applyNumberFormat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0" fillId="6" borderId="4" xfId="0" applyFont="1" applyFill="1" applyBorder="1" applyAlignment="1">
      <alignment horizontal="center" vertical="center" wrapText="1"/>
    </xf>
    <xf numFmtId="164" fontId="20" fillId="6" borderId="4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left" vertical="center" wrapText="1"/>
    </xf>
    <xf numFmtId="164" fontId="18" fillId="3" borderId="4" xfId="0" applyNumberFormat="1" applyFont="1" applyFill="1" applyBorder="1" applyAlignment="1" applyProtection="1">
      <alignment horizontal="center" vertical="center"/>
      <protection locked="0"/>
    </xf>
    <xf numFmtId="164" fontId="20" fillId="6" borderId="4" xfId="0" applyNumberFormat="1" applyFont="1" applyFill="1" applyBorder="1" applyAlignment="1" applyProtection="1">
      <alignment vertical="center" wrapText="1"/>
      <protection locked="0"/>
    </xf>
    <xf numFmtId="0" fontId="18" fillId="3" borderId="0" xfId="0" applyFont="1" applyFill="1" applyAlignment="1">
      <alignment horizontal="center" vertical="center" wrapText="1"/>
    </xf>
    <xf numFmtId="0" fontId="12" fillId="2" borderId="0" xfId="31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164" fontId="18" fillId="3" borderId="0" xfId="0" applyNumberFormat="1" applyFont="1" applyFill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 applyProtection="1">
      <alignment vertical="center"/>
    </xf>
    <xf numFmtId="0" fontId="10" fillId="2" borderId="0" xfId="0" applyFont="1" applyFill="1" applyBorder="1" applyAlignment="1" applyProtection="1">
      <alignment horizontal="center" vertical="center"/>
    </xf>
    <xf numFmtId="164" fontId="10" fillId="2" borderId="0" xfId="4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Alignment="1" applyProtection="1">
      <alignment vertical="center"/>
      <protection locked="0"/>
    </xf>
    <xf numFmtId="0" fontId="12" fillId="2" borderId="0" xfId="31" applyFont="1" applyFill="1" applyAlignment="1">
      <alignment vertical="center" wrapText="1"/>
    </xf>
    <xf numFmtId="0" fontId="12" fillId="2" borderId="0" xfId="31" applyFont="1" applyFill="1" applyAlignment="1">
      <alignment horizontal="left" vertical="center" wrapText="1"/>
    </xf>
    <xf numFmtId="0" fontId="12" fillId="2" borderId="0" xfId="0" applyFont="1" applyFill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2" borderId="0" xfId="31" applyFont="1" applyFill="1" applyAlignment="1">
      <alignment horizontal="center" vertical="center" wrapText="1"/>
    </xf>
    <xf numFmtId="166" fontId="12" fillId="2" borderId="0" xfId="31" applyNumberFormat="1" applyFont="1" applyFill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44" fontId="12" fillId="2" borderId="0" xfId="0" applyNumberFormat="1" applyFont="1" applyFill="1" applyAlignment="1">
      <alignment horizontal="center" vertical="center"/>
    </xf>
    <xf numFmtId="0" fontId="12" fillId="2" borderId="0" xfId="31" applyFont="1" applyFill="1" applyAlignment="1" applyProtection="1">
      <alignment horizontal="center" vertical="center"/>
      <protection locked="0"/>
    </xf>
    <xf numFmtId="0" fontId="12" fillId="2" borderId="0" xfId="31" applyFont="1" applyFill="1" applyAlignment="1" applyProtection="1">
      <alignment horizontal="center" vertical="center" wrapText="1"/>
    </xf>
    <xf numFmtId="1" fontId="12" fillId="2" borderId="0" xfId="31" applyNumberFormat="1" applyFont="1" applyFill="1" applyAlignment="1" applyProtection="1">
      <alignment horizontal="center" vertical="center" wrapText="1"/>
    </xf>
    <xf numFmtId="164" fontId="12" fillId="2" borderId="0" xfId="31" applyNumberFormat="1" applyFont="1" applyFill="1" applyAlignment="1" applyProtection="1">
      <alignment horizontal="center" vertical="center" wrapText="1"/>
    </xf>
    <xf numFmtId="164" fontId="12" fillId="2" borderId="0" xfId="7" applyNumberFormat="1" applyFont="1" applyFill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12" fillId="2" borderId="0" xfId="31" applyFont="1" applyFill="1" applyAlignment="1" applyProtection="1">
      <alignment horizontal="center" vertical="center" wrapText="1"/>
      <protection locked="0"/>
    </xf>
    <xf numFmtId="1" fontId="12" fillId="2" borderId="0" xfId="31" applyNumberFormat="1" applyFont="1" applyFill="1" applyAlignment="1" applyProtection="1">
      <alignment horizontal="center" vertical="center" wrapText="1"/>
      <protection locked="0"/>
    </xf>
    <xf numFmtId="164" fontId="12" fillId="2" borderId="0" xfId="7" applyNumberFormat="1" applyFont="1" applyFill="1" applyAlignment="1" applyProtection="1">
      <alignment horizontal="center" vertical="center" wrapText="1"/>
      <protection locked="0"/>
    </xf>
    <xf numFmtId="1" fontId="12" fillId="2" borderId="0" xfId="31" applyNumberFormat="1" applyFont="1" applyFill="1" applyAlignment="1">
      <alignment horizontal="center" vertical="center" wrapText="1"/>
    </xf>
    <xf numFmtId="0" fontId="12" fillId="2" borderId="0" xfId="31" applyFont="1" applyFill="1" applyBorder="1" applyAlignment="1">
      <alignment horizontal="center" vertical="center" wrapText="1"/>
    </xf>
    <xf numFmtId="166" fontId="12" fillId="2" borderId="0" xfId="31" applyNumberFormat="1" applyFont="1" applyFill="1" applyBorder="1" applyAlignment="1">
      <alignment horizontal="center" vertical="center" wrapText="1"/>
    </xf>
    <xf numFmtId="166" fontId="12" fillId="2" borderId="0" xfId="31" applyNumberFormat="1" applyFont="1" applyFill="1" applyAlignment="1">
      <alignment horizontal="center" vertical="center" wrapText="1"/>
    </xf>
    <xf numFmtId="164" fontId="12" fillId="2" borderId="0" xfId="31" applyNumberFormat="1" applyFont="1" applyFill="1" applyAlignment="1">
      <alignment horizontal="center" vertical="center" wrapText="1"/>
    </xf>
    <xf numFmtId="164" fontId="12" fillId="2" borderId="0" xfId="10" applyNumberFormat="1" applyFont="1" applyFill="1" applyAlignment="1">
      <alignment horizontal="center" vertical="center" wrapText="1"/>
    </xf>
    <xf numFmtId="164" fontId="12" fillId="2" borderId="0" xfId="1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9" fontId="12" fillId="2" borderId="0" xfId="16" applyNumberFormat="1" applyFont="1" applyFill="1" applyAlignment="1" applyProtection="1">
      <alignment horizontal="center" vertical="center" wrapText="1"/>
    </xf>
    <xf numFmtId="1" fontId="12" fillId="2" borderId="0" xfId="16" applyNumberFormat="1" applyFont="1" applyFill="1" applyAlignment="1" applyProtection="1">
      <alignment horizontal="center" vertical="center" wrapText="1"/>
    </xf>
    <xf numFmtId="164" fontId="12" fillId="2" borderId="0" xfId="16" applyNumberFormat="1" applyFont="1" applyFill="1" applyAlignment="1" applyProtection="1">
      <alignment horizontal="center" vertical="center" wrapText="1"/>
    </xf>
    <xf numFmtId="44" fontId="12" fillId="2" borderId="0" xfId="29" applyFont="1" applyFill="1" applyAlignment="1" applyProtection="1">
      <alignment horizontal="center" vertical="center" wrapText="1"/>
    </xf>
    <xf numFmtId="44" fontId="17" fillId="2" borderId="0" xfId="29" applyFont="1" applyFill="1" applyAlignment="1" applyProtection="1">
      <alignment horizontal="center" vertical="center" wrapText="1"/>
    </xf>
    <xf numFmtId="10" fontId="12" fillId="2" borderId="0" xfId="18" applyNumberFormat="1" applyFont="1" applyFill="1" applyAlignment="1">
      <alignment horizontal="center" vertical="center" wrapText="1"/>
    </xf>
    <xf numFmtId="9" fontId="12" fillId="2" borderId="0" xfId="16" applyNumberFormat="1" applyFont="1" applyFill="1" applyAlignment="1">
      <alignment horizontal="center" vertical="center" wrapText="1"/>
    </xf>
    <xf numFmtId="1" fontId="12" fillId="2" borderId="0" xfId="16" applyNumberFormat="1" applyFont="1" applyFill="1" applyBorder="1" applyAlignment="1">
      <alignment horizontal="center" vertical="center" wrapText="1"/>
    </xf>
    <xf numFmtId="164" fontId="12" fillId="2" borderId="0" xfId="16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1" fontId="17" fillId="2" borderId="0" xfId="0" applyNumberFormat="1" applyFont="1" applyFill="1" applyAlignment="1">
      <alignment horizontal="center" vertical="center" wrapText="1"/>
    </xf>
    <xf numFmtId="44" fontId="12" fillId="2" borderId="0" xfId="0" applyNumberFormat="1" applyFont="1" applyFill="1" applyAlignment="1">
      <alignment horizontal="center" vertical="center" wrapText="1"/>
    </xf>
    <xf numFmtId="1" fontId="12" fillId="2" borderId="0" xfId="31" applyNumberFormat="1" applyFont="1" applyFill="1" applyAlignment="1">
      <alignment horizontal="left" vertical="center" wrapText="1"/>
    </xf>
    <xf numFmtId="0" fontId="17" fillId="2" borderId="0" xfId="0" applyFont="1" applyFill="1" applyAlignment="1">
      <alignment horizontal="center" vertical="center" wrapText="1"/>
    </xf>
    <xf numFmtId="1" fontId="12" fillId="2" borderId="0" xfId="0" applyNumberFormat="1" applyFont="1" applyFill="1" applyAlignment="1">
      <alignment horizontal="center" vertical="center" wrapText="1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12" fillId="2" borderId="12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164" fontId="18" fillId="3" borderId="4" xfId="27" applyNumberFormat="1" applyFont="1" applyFill="1" applyBorder="1" applyAlignment="1">
      <alignment horizontal="center" vertical="center"/>
    </xf>
    <xf numFmtId="164" fontId="18" fillId="2" borderId="4" xfId="27" applyNumberFormat="1" applyFont="1" applyFill="1" applyBorder="1" applyAlignment="1">
      <alignment vertical="center"/>
    </xf>
    <xf numFmtId="164" fontId="18" fillId="3" borderId="20" xfId="27" applyNumberFormat="1" applyFont="1" applyFill="1" applyBorder="1" applyAlignment="1">
      <alignment horizontal="center" vertical="center"/>
    </xf>
    <xf numFmtId="164" fontId="18" fillId="3" borderId="4" xfId="27" applyNumberFormat="1" applyFont="1" applyFill="1" applyBorder="1" applyAlignment="1">
      <alignment horizontal="right" vertical="center"/>
    </xf>
    <xf numFmtId="0" fontId="15" fillId="3" borderId="4" xfId="26" applyFont="1" applyFill="1" applyBorder="1" applyAlignment="1">
      <alignment horizontal="center" vertical="center"/>
    </xf>
    <xf numFmtId="0" fontId="15" fillId="7" borderId="0" xfId="14" applyFont="1" applyFill="1" applyAlignment="1">
      <alignment horizontal="center" vertical="center"/>
    </xf>
    <xf numFmtId="0" fontId="11" fillId="6" borderId="4" xfId="35" applyFont="1" applyFill="1" applyBorder="1" applyAlignment="1">
      <alignment horizontal="center" vertical="center"/>
    </xf>
    <xf numFmtId="0" fontId="11" fillId="6" borderId="4" xfId="35" applyFont="1" applyFill="1" applyBorder="1" applyAlignment="1">
      <alignment horizontal="center" vertical="center" wrapText="1"/>
    </xf>
    <xf numFmtId="0" fontId="15" fillId="7" borderId="4" xfId="14" applyFont="1" applyFill="1" applyBorder="1" applyAlignment="1">
      <alignment horizontal="center" vertical="center"/>
    </xf>
    <xf numFmtId="0" fontId="15" fillId="0" borderId="4" xfId="14" applyFont="1" applyFill="1" applyBorder="1" applyAlignment="1">
      <alignment horizontal="center" vertical="center"/>
    </xf>
    <xf numFmtId="1" fontId="15" fillId="0" borderId="4" xfId="14" applyNumberFormat="1" applyFont="1" applyFill="1" applyBorder="1" applyAlignment="1">
      <alignment horizontal="center" vertical="center"/>
    </xf>
    <xf numFmtId="169" fontId="15" fillId="0" borderId="4" xfId="14" applyNumberFormat="1" applyFont="1" applyFill="1" applyBorder="1" applyAlignment="1">
      <alignment horizontal="center" vertical="center"/>
    </xf>
    <xf numFmtId="14" fontId="15" fillId="0" borderId="4" xfId="14" applyNumberFormat="1" applyFont="1" applyFill="1" applyBorder="1" applyAlignment="1">
      <alignment horizontal="center"/>
    </xf>
    <xf numFmtId="1" fontId="18" fillId="0" borderId="4" xfId="14" applyNumberFormat="1" applyFont="1" applyFill="1" applyBorder="1" applyAlignment="1">
      <alignment horizontal="center"/>
    </xf>
    <xf numFmtId="1" fontId="15" fillId="0" borderId="4" xfId="14" applyNumberFormat="1" applyFont="1" applyFill="1" applyBorder="1" applyAlignment="1">
      <alignment horizontal="center"/>
    </xf>
    <xf numFmtId="9" fontId="15" fillId="0" borderId="4" xfId="15" applyNumberFormat="1" applyFont="1" applyFill="1" applyBorder="1" applyAlignment="1" applyProtection="1">
      <alignment horizontal="center"/>
    </xf>
    <xf numFmtId="170" fontId="18" fillId="7" borderId="4" xfId="15" applyNumberFormat="1" applyFont="1" applyFill="1" applyBorder="1" applyAlignment="1" applyProtection="1">
      <alignment horizontal="center"/>
    </xf>
    <xf numFmtId="10" fontId="18" fillId="7" borderId="4" xfId="15" applyNumberFormat="1" applyFont="1" applyFill="1" applyBorder="1" applyAlignment="1" applyProtection="1">
      <alignment horizontal="center" vertical="center"/>
    </xf>
    <xf numFmtId="14" fontId="18" fillId="7" borderId="4" xfId="36" applyNumberFormat="1" applyFont="1" applyFill="1" applyBorder="1" applyAlignment="1" applyProtection="1">
      <alignment horizontal="center" vertical="center"/>
    </xf>
    <xf numFmtId="1" fontId="18" fillId="7" borderId="4" xfId="36" applyNumberFormat="1" applyFont="1" applyFill="1" applyBorder="1" applyAlignment="1" applyProtection="1">
      <alignment horizontal="center" vertical="center"/>
    </xf>
    <xf numFmtId="9" fontId="15" fillId="7" borderId="4" xfId="15" applyNumberFormat="1" applyFont="1" applyFill="1" applyBorder="1" applyAlignment="1" applyProtection="1">
      <alignment horizontal="center"/>
    </xf>
    <xf numFmtId="10" fontId="18" fillId="0" borderId="4" xfId="15" applyNumberFormat="1" applyFont="1" applyFill="1" applyBorder="1" applyAlignment="1" applyProtection="1">
      <alignment horizontal="center" vertical="center"/>
    </xf>
    <xf numFmtId="2" fontId="15" fillId="0" borderId="4" xfId="14" applyNumberFormat="1" applyFont="1" applyFill="1" applyBorder="1" applyAlignment="1">
      <alignment horizontal="center" vertical="center"/>
    </xf>
    <xf numFmtId="14" fontId="15" fillId="7" borderId="4" xfId="14" applyNumberFormat="1" applyFont="1" applyFill="1" applyBorder="1" applyAlignment="1">
      <alignment horizontal="center" vertical="center"/>
    </xf>
    <xf numFmtId="9" fontId="15" fillId="0" borderId="4" xfId="33" applyFont="1" applyFill="1" applyBorder="1" applyAlignment="1">
      <alignment horizontal="center" vertical="center"/>
    </xf>
    <xf numFmtId="14" fontId="15" fillId="0" borderId="4" xfId="14" applyNumberFormat="1" applyFont="1" applyFill="1" applyBorder="1" applyAlignment="1">
      <alignment horizontal="center" vertical="center"/>
    </xf>
    <xf numFmtId="14" fontId="18" fillId="0" borderId="4" xfId="14" applyNumberFormat="1" applyFont="1" applyFill="1" applyBorder="1" applyAlignment="1">
      <alignment horizontal="center"/>
    </xf>
    <xf numFmtId="14" fontId="18" fillId="0" borderId="4" xfId="36" applyNumberFormat="1" applyFont="1" applyFill="1" applyBorder="1" applyAlignment="1" applyProtection="1">
      <alignment horizontal="center" vertical="center"/>
    </xf>
    <xf numFmtId="14" fontId="18" fillId="0" borderId="4" xfId="37" applyNumberFormat="1" applyFont="1" applyFill="1" applyBorder="1" applyAlignment="1" applyProtection="1">
      <alignment horizontal="center"/>
    </xf>
    <xf numFmtId="1" fontId="18" fillId="0" borderId="4" xfId="37" applyNumberFormat="1" applyFont="1" applyFill="1" applyBorder="1" applyAlignment="1" applyProtection="1">
      <alignment horizontal="center"/>
    </xf>
    <xf numFmtId="0" fontId="18" fillId="7" borderId="4" xfId="14" applyFont="1" applyFill="1" applyBorder="1" applyAlignment="1">
      <alignment horizontal="center" vertical="center"/>
    </xf>
    <xf numFmtId="1" fontId="15" fillId="7" borderId="4" xfId="14" applyNumberFormat="1" applyFont="1" applyFill="1" applyBorder="1" applyAlignment="1">
      <alignment horizontal="center"/>
    </xf>
    <xf numFmtId="1" fontId="15" fillId="7" borderId="4" xfId="14" applyNumberFormat="1" applyFont="1" applyFill="1" applyBorder="1" applyAlignment="1">
      <alignment horizontal="center" vertical="center"/>
    </xf>
    <xf numFmtId="9" fontId="15" fillId="7" borderId="4" xfId="33" applyFont="1" applyFill="1" applyBorder="1" applyAlignment="1" applyProtection="1">
      <alignment horizontal="center"/>
    </xf>
    <xf numFmtId="0" fontId="10" fillId="7" borderId="0" xfId="14" applyFont="1" applyFill="1" applyAlignment="1">
      <alignment horizontal="center" vertical="center"/>
    </xf>
    <xf numFmtId="2" fontId="10" fillId="7" borderId="0" xfId="14" applyNumberFormat="1" applyFont="1" applyFill="1" applyAlignment="1">
      <alignment horizontal="center" vertical="center"/>
    </xf>
    <xf numFmtId="2" fontId="15" fillId="7" borderId="0" xfId="14" applyNumberFormat="1" applyFont="1" applyFill="1" applyAlignment="1">
      <alignment horizontal="center" vertical="center"/>
    </xf>
    <xf numFmtId="0" fontId="25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1" fontId="12" fillId="2" borderId="0" xfId="0" applyNumberFormat="1" applyFont="1" applyFill="1" applyBorder="1" applyAlignment="1" applyProtection="1">
      <alignment horizontal="center" vertical="center" wrapText="1"/>
    </xf>
    <xf numFmtId="44" fontId="12" fillId="2" borderId="0" xfId="0" applyNumberFormat="1" applyFont="1" applyFill="1" applyBorder="1" applyAlignment="1" applyProtection="1">
      <alignment horizontal="center" vertical="center" wrapText="1"/>
    </xf>
    <xf numFmtId="167" fontId="18" fillId="8" borderId="4" xfId="36" applyNumberFormat="1" applyFont="1" applyFill="1" applyBorder="1" applyAlignment="1" applyProtection="1">
      <alignment horizontal="center" vertical="center"/>
    </xf>
    <xf numFmtId="167" fontId="19" fillId="7" borderId="4" xfId="36" applyNumberFormat="1" applyFont="1" applyFill="1" applyBorder="1" applyAlignment="1" applyProtection="1">
      <alignment horizontal="center" vertical="center"/>
    </xf>
    <xf numFmtId="167" fontId="10" fillId="7" borderId="4" xfId="14" applyNumberFormat="1" applyFont="1" applyFill="1" applyBorder="1" applyAlignment="1">
      <alignment horizontal="center" vertical="center"/>
    </xf>
    <xf numFmtId="167" fontId="18" fillId="7" borderId="4" xfId="36" applyNumberFormat="1" applyFont="1" applyFill="1" applyBorder="1" applyAlignment="1" applyProtection="1">
      <alignment horizontal="center" vertical="center"/>
    </xf>
    <xf numFmtId="0" fontId="11" fillId="6" borderId="4" xfId="35" applyFont="1" applyFill="1" applyBorder="1" applyAlignment="1">
      <alignment horizontal="center" vertical="center" wrapText="1"/>
    </xf>
    <xf numFmtId="164" fontId="12" fillId="2" borderId="4" xfId="9" applyNumberFormat="1" applyFont="1" applyFill="1" applyBorder="1" applyAlignment="1">
      <alignment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2" borderId="0" xfId="56" applyFont="1" applyFill="1" applyAlignment="1">
      <alignment horizontal="center" vertical="center"/>
    </xf>
    <xf numFmtId="0" fontId="11" fillId="6" borderId="4" xfId="56" applyFont="1" applyFill="1" applyBorder="1" applyAlignment="1">
      <alignment horizontal="left" vertical="center"/>
    </xf>
    <xf numFmtId="0" fontId="17" fillId="3" borderId="4" xfId="56" applyFont="1" applyFill="1" applyBorder="1" applyAlignment="1">
      <alignment horizontal="center" vertical="center"/>
    </xf>
    <xf numFmtId="0" fontId="12" fillId="3" borderId="4" xfId="56" applyFont="1" applyFill="1" applyBorder="1" applyAlignment="1">
      <alignment horizontal="center" vertical="center"/>
    </xf>
    <xf numFmtId="0" fontId="13" fillId="0" borderId="4" xfId="56" applyFont="1" applyBorder="1" applyAlignment="1">
      <alignment horizontal="center" vertical="center" wrapText="1"/>
    </xf>
    <xf numFmtId="0" fontId="11" fillId="6" borderId="4" xfId="56" applyFont="1" applyFill="1" applyBorder="1" applyAlignment="1">
      <alignment horizontal="left" vertical="center" wrapText="1"/>
    </xf>
    <xf numFmtId="0" fontId="12" fillId="0" borderId="4" xfId="56" applyFont="1" applyBorder="1" applyAlignment="1">
      <alignment horizontal="center" vertical="center"/>
    </xf>
    <xf numFmtId="164" fontId="12" fillId="0" borderId="4" xfId="56" applyNumberFormat="1" applyFont="1" applyBorder="1" applyAlignment="1">
      <alignment horizontal="center" vertical="center"/>
    </xf>
    <xf numFmtId="1" fontId="12" fillId="0" borderId="4" xfId="56" applyNumberFormat="1" applyFont="1" applyBorder="1" applyAlignment="1">
      <alignment horizontal="center" vertical="center"/>
    </xf>
    <xf numFmtId="2" fontId="12" fillId="0" borderId="4" xfId="56" applyNumberFormat="1" applyFont="1" applyBorder="1" applyAlignment="1">
      <alignment horizontal="center" vertical="center"/>
    </xf>
    <xf numFmtId="168" fontId="12" fillId="0" borderId="4" xfId="56" applyNumberFormat="1" applyFont="1" applyBorder="1" applyAlignment="1">
      <alignment horizontal="center" vertical="center"/>
    </xf>
    <xf numFmtId="0" fontId="12" fillId="2" borderId="20" xfId="56" applyFont="1" applyFill="1" applyBorder="1" applyAlignment="1">
      <alignment horizontal="left" vertical="center"/>
    </xf>
    <xf numFmtId="0" fontId="12" fillId="2" borderId="28" xfId="56" applyFont="1" applyFill="1" applyBorder="1" applyAlignment="1">
      <alignment horizontal="left" vertical="center"/>
    </xf>
    <xf numFmtId="0" fontId="12" fillId="2" borderId="13" xfId="56" applyFont="1" applyFill="1" applyBorder="1" applyAlignment="1">
      <alignment horizontal="left" vertical="center"/>
    </xf>
    <xf numFmtId="0" fontId="12" fillId="3" borderId="0" xfId="56" applyFont="1" applyFill="1" applyAlignment="1">
      <alignment vertical="center"/>
    </xf>
    <xf numFmtId="0" fontId="11" fillId="6" borderId="4" xfId="56" applyFont="1" applyFill="1" applyBorder="1" applyAlignment="1">
      <alignment horizontal="center" vertical="center"/>
    </xf>
    <xf numFmtId="0" fontId="11" fillId="6" borderId="4" xfId="56" applyFont="1" applyFill="1" applyBorder="1" applyAlignment="1">
      <alignment horizontal="center" vertical="center" wrapText="1"/>
    </xf>
    <xf numFmtId="0" fontId="10" fillId="4" borderId="4" xfId="56" applyFont="1" applyFill="1" applyBorder="1" applyAlignment="1">
      <alignment horizontal="center" vertical="center" wrapText="1"/>
    </xf>
    <xf numFmtId="0" fontId="11" fillId="6" borderId="22" xfId="56" applyFont="1" applyFill="1" applyBorder="1" applyAlignment="1">
      <alignment vertical="center"/>
    </xf>
    <xf numFmtId="164" fontId="11" fillId="6" borderId="4" xfId="56" applyNumberFormat="1" applyFont="1" applyFill="1" applyBorder="1" applyAlignment="1">
      <alignment vertical="center"/>
    </xf>
    <xf numFmtId="0" fontId="19" fillId="3" borderId="0" xfId="56" applyFont="1" applyFill="1" applyAlignment="1">
      <alignment vertical="center"/>
    </xf>
    <xf numFmtId="0" fontId="15" fillId="3" borderId="23" xfId="56" applyFont="1" applyFill="1" applyBorder="1" applyAlignment="1">
      <alignment vertical="center"/>
    </xf>
    <xf numFmtId="0" fontId="15" fillId="3" borderId="24" xfId="56" applyFont="1" applyFill="1" applyBorder="1" applyAlignment="1">
      <alignment vertical="center"/>
    </xf>
    <xf numFmtId="0" fontId="15" fillId="3" borderId="25" xfId="56" applyFont="1" applyFill="1" applyBorder="1" applyAlignment="1">
      <alignment vertical="center"/>
    </xf>
    <xf numFmtId="0" fontId="11" fillId="6" borderId="4" xfId="56" applyFont="1" applyFill="1" applyBorder="1" applyAlignment="1">
      <alignment vertical="center"/>
    </xf>
    <xf numFmtId="0" fontId="12" fillId="3" borderId="20" xfId="56" applyFont="1" applyFill="1" applyBorder="1" applyAlignment="1">
      <alignment horizontal="center" vertical="center"/>
    </xf>
    <xf numFmtId="0" fontId="15" fillId="3" borderId="26" xfId="56" applyFont="1" applyFill="1" applyBorder="1" applyAlignment="1">
      <alignment vertical="center"/>
    </xf>
    <xf numFmtId="164" fontId="18" fillId="3" borderId="4" xfId="27" applyNumberFormat="1" applyFont="1" applyFill="1" applyBorder="1" applyAlignment="1">
      <alignment vertical="center"/>
    </xf>
    <xf numFmtId="164" fontId="18" fillId="4" borderId="4" xfId="27" applyNumberFormat="1" applyFont="1" applyFill="1" applyBorder="1" applyAlignment="1">
      <alignment vertical="center"/>
    </xf>
    <xf numFmtId="0" fontId="15" fillId="3" borderId="4" xfId="56" applyFont="1" applyFill="1" applyBorder="1" applyAlignment="1">
      <alignment vertical="center"/>
    </xf>
    <xf numFmtId="164" fontId="12" fillId="3" borderId="4" xfId="56" applyNumberFormat="1" applyFont="1" applyFill="1" applyBorder="1" applyAlignment="1">
      <alignment vertical="center"/>
    </xf>
    <xf numFmtId="164" fontId="12" fillId="4" borderId="4" xfId="56" applyNumberFormat="1" applyFont="1" applyFill="1" applyBorder="1" applyAlignment="1">
      <alignment vertical="center"/>
    </xf>
    <xf numFmtId="164" fontId="12" fillId="2" borderId="4" xfId="56" applyNumberFormat="1" applyFont="1" applyFill="1" applyBorder="1" applyAlignment="1">
      <alignment vertical="center"/>
    </xf>
    <xf numFmtId="0" fontId="15" fillId="3" borderId="27" xfId="56" applyFont="1" applyFill="1" applyBorder="1" applyAlignment="1">
      <alignment vertical="center"/>
    </xf>
    <xf numFmtId="164" fontId="11" fillId="6" borderId="4" xfId="56" applyNumberFormat="1" applyFont="1" applyFill="1" applyBorder="1" applyAlignment="1">
      <alignment horizontal="center" vertical="center"/>
    </xf>
    <xf numFmtId="0" fontId="12" fillId="3" borderId="0" xfId="56" applyFont="1" applyFill="1" applyAlignment="1">
      <alignment horizontal="center" vertical="center"/>
    </xf>
    <xf numFmtId="0" fontId="12" fillId="3" borderId="0" xfId="56" applyFont="1" applyFill="1"/>
    <xf numFmtId="4" fontId="10" fillId="3" borderId="4" xfId="56" applyNumberFormat="1" applyFont="1" applyFill="1" applyBorder="1" applyAlignment="1">
      <alignment horizontal="center" vertical="center" wrapText="1"/>
    </xf>
    <xf numFmtId="0" fontId="18" fillId="0" borderId="4" xfId="56" applyFont="1" applyBorder="1"/>
    <xf numFmtId="1" fontId="18" fillId="0" borderId="4" xfId="26" applyNumberFormat="1" applyFont="1" applyBorder="1" applyAlignment="1">
      <alignment horizontal="center" vertical="center" wrapText="1"/>
    </xf>
    <xf numFmtId="0" fontId="18" fillId="0" borderId="4" xfId="26" applyFont="1" applyBorder="1" applyAlignment="1">
      <alignment horizontal="center" vertical="center" wrapText="1"/>
    </xf>
    <xf numFmtId="1" fontId="15" fillId="0" borderId="4" xfId="26" applyNumberFormat="1" applyFont="1" applyBorder="1" applyAlignment="1">
      <alignment horizontal="center" vertical="center" wrapText="1"/>
    </xf>
    <xf numFmtId="167" fontId="11" fillId="6" borderId="4" xfId="56" applyNumberFormat="1" applyFont="1" applyFill="1" applyBorder="1" applyAlignment="1">
      <alignment horizontal="center" vertical="center"/>
    </xf>
    <xf numFmtId="0" fontId="12" fillId="3" borderId="0" xfId="56" applyFont="1" applyFill="1" applyAlignment="1">
      <alignment horizontal="center" vertical="center" wrapText="1"/>
    </xf>
    <xf numFmtId="167" fontId="12" fillId="3" borderId="4" xfId="57" applyNumberFormat="1" applyFont="1" applyFill="1" applyBorder="1" applyAlignment="1">
      <alignment horizontal="center" vertical="center"/>
    </xf>
    <xf numFmtId="167" fontId="12" fillId="3" borderId="0" xfId="56" applyNumberFormat="1" applyFont="1" applyFill="1" applyAlignment="1">
      <alignment horizontal="center" vertical="center"/>
    </xf>
    <xf numFmtId="0" fontId="12" fillId="2" borderId="4" xfId="56" applyFont="1" applyFill="1" applyBorder="1" applyAlignment="1">
      <alignment horizontal="center" vertical="center" wrapText="1"/>
    </xf>
    <xf numFmtId="164" fontId="17" fillId="2" borderId="4" xfId="56" applyNumberFormat="1" applyFont="1" applyFill="1" applyBorder="1" applyAlignment="1">
      <alignment horizontal="center" vertical="center"/>
    </xf>
    <xf numFmtId="164" fontId="12" fillId="2" borderId="4" xfId="56" applyNumberFormat="1" applyFont="1" applyFill="1" applyBorder="1" applyAlignment="1">
      <alignment horizontal="center" vertical="center"/>
    </xf>
    <xf numFmtId="0" fontId="12" fillId="3" borderId="0" xfId="56" applyFont="1" applyFill="1" applyAlignment="1">
      <alignment horizontal="center" vertical="center"/>
    </xf>
    <xf numFmtId="0" fontId="12" fillId="3" borderId="0" xfId="58" applyFont="1" applyFill="1" applyAlignment="1">
      <alignment horizontal="center" vertical="center"/>
    </xf>
    <xf numFmtId="0" fontId="15" fillId="0" borderId="4" xfId="58" applyFont="1" applyBorder="1" applyAlignment="1">
      <alignment horizontal="center" vertical="center"/>
    </xf>
    <xf numFmtId="0" fontId="15" fillId="0" borderId="4" xfId="58" applyFont="1" applyBorder="1" applyAlignment="1">
      <alignment horizontal="left" vertical="center"/>
    </xf>
    <xf numFmtId="0" fontId="15" fillId="0" borderId="4" xfId="58" applyFont="1" applyBorder="1" applyAlignment="1">
      <alignment vertical="center"/>
    </xf>
    <xf numFmtId="0" fontId="15" fillId="2" borderId="4" xfId="58" applyFont="1" applyFill="1" applyBorder="1" applyAlignment="1">
      <alignment horizontal="center" vertical="center"/>
    </xf>
    <xf numFmtId="0" fontId="12" fillId="3" borderId="4" xfId="58" applyFont="1" applyFill="1" applyBorder="1" applyAlignment="1">
      <alignment horizontal="center" vertical="center"/>
    </xf>
    <xf numFmtId="0" fontId="17" fillId="3" borderId="0" xfId="58" applyFont="1" applyFill="1" applyAlignment="1">
      <alignment horizontal="center" vertical="center"/>
    </xf>
    <xf numFmtId="0" fontId="11" fillId="6" borderId="4" xfId="58" applyFont="1" applyFill="1" applyBorder="1" applyAlignment="1">
      <alignment horizontal="center" vertical="center"/>
    </xf>
    <xf numFmtId="168" fontId="12" fillId="3" borderId="4" xfId="58" applyNumberFormat="1" applyFont="1" applyFill="1" applyBorder="1" applyAlignment="1">
      <alignment horizontal="center" vertical="center"/>
    </xf>
    <xf numFmtId="0" fontId="12" fillId="3" borderId="4" xfId="58" applyFont="1" applyFill="1" applyBorder="1" applyAlignment="1">
      <alignment horizontal="left" vertical="center"/>
    </xf>
    <xf numFmtId="1" fontId="15" fillId="2" borderId="4" xfId="58" applyNumberFormat="1" applyFont="1" applyFill="1" applyBorder="1" applyAlignment="1">
      <alignment horizontal="center" vertical="center"/>
    </xf>
    <xf numFmtId="0" fontId="19" fillId="3" borderId="4" xfId="58" applyFont="1" applyFill="1" applyBorder="1" applyAlignment="1">
      <alignment horizontal="center" vertical="center"/>
    </xf>
    <xf numFmtId="0" fontId="19" fillId="3" borderId="0" xfId="58" applyFont="1" applyFill="1" applyAlignment="1">
      <alignment horizontal="center" vertical="center"/>
    </xf>
    <xf numFmtId="0" fontId="12" fillId="3" borderId="0" xfId="58" applyFont="1" applyFill="1" applyAlignment="1">
      <alignment horizontal="left" vertical="center"/>
    </xf>
    <xf numFmtId="0" fontId="12" fillId="3" borderId="4" xfId="58" applyFont="1" applyFill="1" applyBorder="1" applyAlignment="1">
      <alignment horizontal="left" vertical="center" wrapText="1"/>
    </xf>
    <xf numFmtId="1" fontId="19" fillId="2" borderId="4" xfId="58" applyNumberFormat="1" applyFont="1" applyFill="1" applyBorder="1" applyAlignment="1">
      <alignment horizontal="center" vertical="center"/>
    </xf>
    <xf numFmtId="0" fontId="15" fillId="3" borderId="35" xfId="56" applyFont="1" applyFill="1" applyBorder="1" applyAlignment="1">
      <alignment vertical="center"/>
    </xf>
    <xf numFmtId="0" fontId="12" fillId="3" borderId="0" xfId="35" applyFont="1" applyFill="1" applyAlignment="1">
      <alignment vertical="center"/>
    </xf>
    <xf numFmtId="1" fontId="18" fillId="0" borderId="4" xfId="36" applyNumberFormat="1" applyFont="1" applyFill="1" applyBorder="1" applyAlignment="1" applyProtection="1">
      <alignment horizontal="center" vertical="center"/>
    </xf>
    <xf numFmtId="0" fontId="10" fillId="4" borderId="4" xfId="26" applyFont="1" applyFill="1" applyBorder="1" applyAlignment="1">
      <alignment horizontal="center" vertical="center"/>
    </xf>
    <xf numFmtId="0" fontId="10" fillId="4" borderId="4" xfId="26" applyFont="1" applyFill="1" applyBorder="1" applyAlignment="1">
      <alignment horizontal="center" vertical="center"/>
    </xf>
    <xf numFmtId="43" fontId="12" fillId="3" borderId="0" xfId="56" applyNumberFormat="1" applyFont="1" applyFill="1" applyAlignment="1">
      <alignment vertical="center"/>
    </xf>
    <xf numFmtId="0" fontId="12" fillId="2" borderId="4" xfId="56" applyFont="1" applyFill="1" applyBorder="1" applyAlignment="1">
      <alignment horizontal="center" vertical="center"/>
    </xf>
    <xf numFmtId="1" fontId="12" fillId="2" borderId="4" xfId="56" applyNumberFormat="1" applyFont="1" applyFill="1" applyBorder="1" applyAlignment="1">
      <alignment horizontal="center" vertical="center"/>
    </xf>
    <xf numFmtId="0" fontId="27" fillId="2" borderId="4" xfId="14" applyFont="1" applyFill="1" applyBorder="1" applyAlignment="1">
      <alignment horizontal="center" vertical="center"/>
    </xf>
    <xf numFmtId="0" fontId="27" fillId="0" borderId="4" xfId="14" applyFont="1" applyBorder="1" applyAlignment="1">
      <alignment horizontal="center" vertical="center"/>
    </xf>
    <xf numFmtId="0" fontId="27" fillId="7" borderId="4" xfId="14" applyFont="1" applyFill="1" applyBorder="1" applyAlignment="1">
      <alignment horizontal="center" vertical="center"/>
    </xf>
    <xf numFmtId="1" fontId="27" fillId="2" borderId="4" xfId="14" applyNumberFormat="1" applyFont="1" applyFill="1" applyBorder="1" applyAlignment="1">
      <alignment horizontal="center" vertical="center"/>
    </xf>
    <xf numFmtId="1" fontId="27" fillId="0" borderId="4" xfId="14" applyNumberFormat="1" applyFont="1" applyBorder="1" applyAlignment="1">
      <alignment horizontal="center" vertical="center"/>
    </xf>
    <xf numFmtId="169" fontId="27" fillId="0" borderId="4" xfId="14" applyNumberFormat="1" applyFont="1" applyBorder="1" applyAlignment="1">
      <alignment horizontal="center" vertical="center"/>
    </xf>
    <xf numFmtId="14" fontId="28" fillId="2" borderId="4" xfId="14" applyNumberFormat="1" applyFont="1" applyFill="1" applyBorder="1" applyAlignment="1">
      <alignment horizontal="center"/>
    </xf>
    <xf numFmtId="49" fontId="27" fillId="7" borderId="4" xfId="14" applyNumberFormat="1" applyFont="1" applyFill="1" applyBorder="1" applyAlignment="1">
      <alignment horizontal="center"/>
    </xf>
    <xf numFmtId="9" fontId="27" fillId="9" borderId="4" xfId="15" applyFont="1" applyFill="1" applyBorder="1" applyAlignment="1" applyProtection="1">
      <alignment horizontal="center"/>
    </xf>
    <xf numFmtId="170" fontId="28" fillId="7" borderId="4" xfId="15" applyNumberFormat="1" applyFont="1" applyFill="1" applyBorder="1" applyAlignment="1" applyProtection="1">
      <alignment horizontal="center"/>
    </xf>
    <xf numFmtId="14" fontId="28" fillId="7" borderId="4" xfId="36" applyNumberFormat="1" applyFont="1" applyFill="1" applyBorder="1" applyAlignment="1" applyProtection="1">
      <alignment horizontal="center" vertical="center"/>
    </xf>
    <xf numFmtId="14" fontId="28" fillId="0" borderId="4" xfId="36" applyNumberFormat="1" applyFont="1" applyFill="1" applyBorder="1" applyAlignment="1" applyProtection="1">
      <alignment horizontal="center" vertical="center"/>
    </xf>
    <xf numFmtId="49" fontId="28" fillId="7" borderId="4" xfId="36" applyNumberFormat="1" applyFont="1" applyFill="1" applyBorder="1" applyAlignment="1" applyProtection="1">
      <alignment horizontal="center" vertical="center"/>
    </xf>
    <xf numFmtId="169" fontId="27" fillId="2" borderId="4" xfId="14" applyNumberFormat="1" applyFont="1" applyFill="1" applyBorder="1" applyAlignment="1">
      <alignment horizontal="center" vertical="center"/>
    </xf>
    <xf numFmtId="14" fontId="27" fillId="2" borderId="4" xfId="14" applyNumberFormat="1" applyFont="1" applyFill="1" applyBorder="1" applyAlignment="1">
      <alignment horizontal="center"/>
    </xf>
    <xf numFmtId="49" fontId="28" fillId="0" borderId="4" xfId="36" applyNumberFormat="1" applyFont="1" applyFill="1" applyBorder="1" applyAlignment="1" applyProtection="1">
      <alignment horizontal="center" vertical="center"/>
    </xf>
    <xf numFmtId="14" fontId="27" fillId="2" borderId="4" xfId="14" applyNumberFormat="1" applyFont="1" applyFill="1" applyBorder="1" applyAlignment="1">
      <alignment horizontal="center" vertical="center"/>
    </xf>
    <xf numFmtId="14" fontId="27" fillId="0" borderId="4" xfId="14" applyNumberFormat="1" applyFont="1" applyBorder="1" applyAlignment="1">
      <alignment horizontal="center" vertical="center"/>
    </xf>
    <xf numFmtId="9" fontId="27" fillId="2" borderId="4" xfId="15" applyFont="1" applyFill="1" applyBorder="1" applyAlignment="1" applyProtection="1">
      <alignment horizontal="center"/>
    </xf>
    <xf numFmtId="10" fontId="28" fillId="9" borderId="4" xfId="15" applyNumberFormat="1" applyFont="1" applyFill="1" applyBorder="1" applyAlignment="1" applyProtection="1">
      <alignment horizontal="center" vertical="center"/>
    </xf>
    <xf numFmtId="10" fontId="28" fillId="2" borderId="4" xfId="15" applyNumberFormat="1" applyFont="1" applyFill="1" applyBorder="1" applyAlignment="1" applyProtection="1">
      <alignment horizontal="center" vertical="center"/>
    </xf>
    <xf numFmtId="0" fontId="27" fillId="9" borderId="4" xfId="14" applyFont="1" applyFill="1" applyBorder="1" applyAlignment="1">
      <alignment horizontal="center" vertical="center"/>
    </xf>
    <xf numFmtId="9" fontId="27" fillId="2" borderId="4" xfId="33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5" fillId="2" borderId="1" xfId="31" applyFont="1" applyFill="1" applyBorder="1" applyAlignment="1">
      <alignment horizontal="left" vertical="center" wrapText="1"/>
    </xf>
    <xf numFmtId="0" fontId="25" fillId="2" borderId="2" xfId="31" applyFont="1" applyFill="1" applyBorder="1" applyAlignment="1">
      <alignment horizontal="left" vertical="center" wrapText="1"/>
    </xf>
    <xf numFmtId="0" fontId="12" fillId="2" borderId="0" xfId="56" applyFont="1" applyFill="1" applyAlignment="1">
      <alignment horizontal="center" vertical="center"/>
    </xf>
    <xf numFmtId="0" fontId="17" fillId="4" borderId="4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26" fillId="2" borderId="4" xfId="56" applyFont="1" applyFill="1" applyBorder="1" applyAlignment="1">
      <alignment horizontal="left" vertical="center"/>
    </xf>
    <xf numFmtId="0" fontId="12" fillId="3" borderId="0" xfId="56" applyFont="1" applyFill="1" applyAlignment="1">
      <alignment horizontal="center" vertical="center"/>
    </xf>
    <xf numFmtId="0" fontId="10" fillId="4" borderId="4" xfId="26" applyFont="1" applyFill="1" applyBorder="1" applyAlignment="1">
      <alignment horizontal="center" vertical="center"/>
    </xf>
    <xf numFmtId="0" fontId="12" fillId="3" borderId="21" xfId="56" applyFont="1" applyFill="1" applyBorder="1" applyAlignment="1">
      <alignment horizontal="center" vertical="center"/>
    </xf>
    <xf numFmtId="0" fontId="19" fillId="3" borderId="21" xfId="56" applyFont="1" applyFill="1" applyBorder="1" applyAlignment="1">
      <alignment horizontal="center" vertical="center" wrapText="1"/>
    </xf>
    <xf numFmtId="0" fontId="12" fillId="3" borderId="12" xfId="56" applyFont="1" applyFill="1" applyBorder="1" applyAlignment="1">
      <alignment horizontal="center" vertical="center"/>
    </xf>
    <xf numFmtId="0" fontId="11" fillId="6" borderId="1" xfId="56" applyFont="1" applyFill="1" applyBorder="1" applyAlignment="1">
      <alignment horizontal="left" vertical="center"/>
    </xf>
    <xf numFmtId="0" fontId="11" fillId="6" borderId="2" xfId="56" applyFont="1" applyFill="1" applyBorder="1" applyAlignment="1">
      <alignment horizontal="left" vertical="center"/>
    </xf>
    <xf numFmtId="0" fontId="10" fillId="4" borderId="1" xfId="26" applyFont="1" applyFill="1" applyBorder="1" applyAlignment="1">
      <alignment horizontal="center" vertical="center"/>
    </xf>
    <xf numFmtId="0" fontId="10" fillId="4" borderId="36" xfId="26" applyFont="1" applyFill="1" applyBorder="1" applyAlignment="1">
      <alignment horizontal="center" vertical="center"/>
    </xf>
    <xf numFmtId="0" fontId="10" fillId="4" borderId="2" xfId="26" applyFont="1" applyFill="1" applyBorder="1" applyAlignment="1">
      <alignment horizontal="center" vertical="center"/>
    </xf>
    <xf numFmtId="0" fontId="10" fillId="4" borderId="21" xfId="26" applyFont="1" applyFill="1" applyBorder="1" applyAlignment="1">
      <alignment horizontal="center" vertical="center"/>
    </xf>
    <xf numFmtId="0" fontId="15" fillId="3" borderId="21" xfId="26" applyFont="1" applyFill="1" applyBorder="1" applyAlignment="1">
      <alignment horizontal="center" vertical="center"/>
    </xf>
    <xf numFmtId="0" fontId="12" fillId="3" borderId="0" xfId="56" applyFont="1" applyFill="1" applyAlignment="1">
      <alignment horizontal="center"/>
    </xf>
    <xf numFmtId="0" fontId="11" fillId="6" borderId="20" xfId="56" applyFont="1" applyFill="1" applyBorder="1" applyAlignment="1">
      <alignment horizontal="center" vertical="center"/>
    </xf>
    <xf numFmtId="0" fontId="11" fillId="6" borderId="13" xfId="56" applyFont="1" applyFill="1" applyBorder="1" applyAlignment="1">
      <alignment horizontal="center" vertical="center"/>
    </xf>
    <xf numFmtId="0" fontId="11" fillId="6" borderId="1" xfId="56" applyFont="1" applyFill="1" applyBorder="1" applyAlignment="1">
      <alignment horizontal="center" vertical="center"/>
    </xf>
    <xf numFmtId="0" fontId="11" fillId="6" borderId="21" xfId="56" applyFont="1" applyFill="1" applyBorder="1" applyAlignment="1">
      <alignment horizontal="center" vertical="center"/>
    </xf>
    <xf numFmtId="0" fontId="11" fillId="6" borderId="2" xfId="56" applyFont="1" applyFill="1" applyBorder="1" applyAlignment="1">
      <alignment horizontal="center" vertical="center"/>
    </xf>
    <xf numFmtId="0" fontId="12" fillId="3" borderId="0" xfId="58" applyFont="1" applyFill="1" applyAlignment="1">
      <alignment horizontal="center" vertical="center"/>
    </xf>
    <xf numFmtId="0" fontId="12" fillId="3" borderId="34" xfId="58" applyFont="1" applyFill="1" applyBorder="1" applyAlignment="1">
      <alignment horizontal="center" vertical="center"/>
    </xf>
    <xf numFmtId="0" fontId="11" fillId="6" borderId="4" xfId="58" applyFont="1" applyFill="1" applyBorder="1" applyAlignment="1">
      <alignment horizontal="center" vertical="center"/>
    </xf>
    <xf numFmtId="0" fontId="11" fillId="6" borderId="1" xfId="58" applyFont="1" applyFill="1" applyBorder="1" applyAlignment="1">
      <alignment horizontal="left" vertical="center"/>
    </xf>
    <xf numFmtId="0" fontId="11" fillId="6" borderId="21" xfId="58" applyFont="1" applyFill="1" applyBorder="1" applyAlignment="1">
      <alignment horizontal="left" vertical="center"/>
    </xf>
    <xf numFmtId="0" fontId="11" fillId="6" borderId="2" xfId="58" applyFont="1" applyFill="1" applyBorder="1" applyAlignment="1">
      <alignment horizontal="left" vertical="center"/>
    </xf>
    <xf numFmtId="0" fontId="19" fillId="3" borderId="4" xfId="58" applyFont="1" applyFill="1" applyBorder="1" applyAlignment="1">
      <alignment horizontal="center" vertical="center"/>
    </xf>
    <xf numFmtId="0" fontId="25" fillId="2" borderId="18" xfId="31" applyFont="1" applyFill="1" applyBorder="1" applyAlignment="1">
      <alignment horizontal="left" vertical="center" wrapText="1"/>
    </xf>
    <xf numFmtId="0" fontId="15" fillId="2" borderId="4" xfId="0" applyFont="1" applyFill="1" applyBorder="1" applyAlignment="1" applyProtection="1">
      <alignment horizontal="left" vertical="center"/>
    </xf>
    <xf numFmtId="0" fontId="10" fillId="2" borderId="19" xfId="0" applyFont="1" applyFill="1" applyBorder="1" applyAlignment="1" applyProtection="1">
      <alignment horizontal="center" vertical="center"/>
    </xf>
    <xf numFmtId="0" fontId="12" fillId="2" borderId="0" xfId="3" applyFont="1" applyFill="1" applyAlignment="1">
      <alignment horizontal="center" vertical="center"/>
    </xf>
    <xf numFmtId="0" fontId="10" fillId="4" borderId="4" xfId="2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2" fillId="2" borderId="16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 wrapText="1"/>
    </xf>
    <xf numFmtId="0" fontId="12" fillId="2" borderId="20" xfId="56" applyFont="1" applyFill="1" applyBorder="1" applyAlignment="1">
      <alignment horizontal="center" vertical="center"/>
    </xf>
    <xf numFmtId="0" fontId="12" fillId="2" borderId="28" xfId="56" applyFont="1" applyFill="1" applyBorder="1" applyAlignment="1">
      <alignment horizontal="center" vertical="center"/>
    </xf>
    <xf numFmtId="0" fontId="12" fillId="2" borderId="20" xfId="56" applyFont="1" applyFill="1" applyBorder="1" applyAlignment="1">
      <alignment horizontal="center" vertical="center" wrapText="1"/>
    </xf>
    <xf numFmtId="0" fontId="12" fillId="2" borderId="28" xfId="56" applyFont="1" applyFill="1" applyBorder="1" applyAlignment="1">
      <alignment horizontal="center" vertical="center" wrapText="1"/>
    </xf>
    <xf numFmtId="0" fontId="12" fillId="2" borderId="17" xfId="1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/>
    </xf>
    <xf numFmtId="0" fontId="10" fillId="4" borderId="3" xfId="2" applyFont="1" applyFill="1" applyBorder="1" applyAlignment="1">
      <alignment horizontal="center" vertical="center"/>
    </xf>
    <xf numFmtId="0" fontId="10" fillId="4" borderId="2" xfId="2" applyFont="1" applyFill="1" applyBorder="1" applyAlignment="1">
      <alignment horizontal="center" vertical="center"/>
    </xf>
    <xf numFmtId="0" fontId="12" fillId="2" borderId="7" xfId="9" applyFont="1" applyFill="1" applyBorder="1" applyAlignment="1">
      <alignment horizontal="center" vertical="center" wrapText="1"/>
    </xf>
    <xf numFmtId="0" fontId="25" fillId="2" borderId="1" xfId="0" applyFont="1" applyFill="1" applyBorder="1" applyAlignment="1" applyProtection="1">
      <alignment horizontal="left" vertical="center" wrapText="1"/>
    </xf>
    <xf numFmtId="0" fontId="25" fillId="2" borderId="2" xfId="0" applyFont="1" applyFill="1" applyBorder="1" applyAlignment="1" applyProtection="1">
      <alignment horizontal="left" vertical="center" wrapText="1"/>
    </xf>
    <xf numFmtId="0" fontId="17" fillId="2" borderId="4" xfId="9" applyFont="1" applyFill="1" applyBorder="1" applyAlignment="1">
      <alignment horizontal="center" vertical="center" wrapText="1"/>
    </xf>
    <xf numFmtId="164" fontId="12" fillId="2" borderId="11" xfId="9" applyNumberFormat="1" applyFont="1" applyFill="1" applyBorder="1" applyAlignment="1">
      <alignment horizontal="center" vertical="center" wrapText="1"/>
    </xf>
    <xf numFmtId="164" fontId="12" fillId="2" borderId="6" xfId="9" applyNumberFormat="1" applyFont="1" applyFill="1" applyBorder="1" applyAlignment="1">
      <alignment horizontal="center" vertical="center" wrapText="1"/>
    </xf>
    <xf numFmtId="164" fontId="12" fillId="2" borderId="28" xfId="9" applyNumberFormat="1" applyFont="1" applyFill="1" applyBorder="1" applyAlignment="1">
      <alignment horizontal="center" vertical="center" wrapText="1"/>
    </xf>
    <xf numFmtId="164" fontId="12" fillId="2" borderId="13" xfId="9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 applyProtection="1">
      <alignment horizontal="left" vertical="center" wrapText="1"/>
    </xf>
    <xf numFmtId="0" fontId="12" fillId="2" borderId="0" xfId="20" applyFont="1" applyFill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12" fillId="2" borderId="7" xfId="19" applyFont="1" applyFill="1" applyBorder="1" applyAlignment="1">
      <alignment horizontal="center" vertical="center"/>
    </xf>
    <xf numFmtId="1" fontId="12" fillId="2" borderId="4" xfId="19" applyNumberFormat="1" applyFont="1" applyFill="1" applyBorder="1" applyAlignment="1">
      <alignment horizontal="center" vertical="center" wrapText="1"/>
    </xf>
    <xf numFmtId="0" fontId="17" fillId="2" borderId="4" xfId="19" applyFont="1" applyFill="1" applyBorder="1" applyAlignment="1">
      <alignment horizontal="center" vertical="center" wrapText="1"/>
    </xf>
    <xf numFmtId="0" fontId="10" fillId="4" borderId="21" xfId="2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25" fillId="2" borderId="4" xfId="0" applyFont="1" applyFill="1" applyBorder="1" applyAlignment="1">
      <alignment horizontal="left" vertical="center" wrapText="1"/>
    </xf>
    <xf numFmtId="0" fontId="12" fillId="2" borderId="3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15" fillId="7" borderId="12" xfId="14" applyFont="1" applyFill="1" applyBorder="1" applyAlignment="1">
      <alignment horizontal="center" vertical="center"/>
    </xf>
    <xf numFmtId="0" fontId="17" fillId="2" borderId="31" xfId="0" applyFont="1" applyFill="1" applyBorder="1" applyAlignment="1" applyProtection="1">
      <alignment horizontal="left" vertical="center" wrapText="1"/>
    </xf>
    <xf numFmtId="0" fontId="17" fillId="2" borderId="32" xfId="0" applyFont="1" applyFill="1" applyBorder="1" applyAlignment="1" applyProtection="1">
      <alignment horizontal="left" vertical="center" wrapText="1"/>
    </xf>
    <xf numFmtId="0" fontId="17" fillId="2" borderId="33" xfId="0" applyFont="1" applyFill="1" applyBorder="1" applyAlignment="1" applyProtection="1">
      <alignment horizontal="left" vertical="center" wrapText="1"/>
    </xf>
    <xf numFmtId="0" fontId="10" fillId="7" borderId="4" xfId="14" applyFont="1" applyFill="1" applyBorder="1" applyAlignment="1">
      <alignment horizontal="center" vertical="center"/>
    </xf>
  </cellXfs>
  <cellStyles count="59">
    <cellStyle name="Comma 2" xfId="24"/>
    <cellStyle name="Comma 2 2" xfId="23"/>
    <cellStyle name="Comma 2 2 2" xfId="50"/>
    <cellStyle name="Comma 2 3" xfId="51"/>
    <cellStyle name="Currency 2" xfId="5"/>
    <cellStyle name="Currency 2 2" xfId="28"/>
    <cellStyle name="Currency 2 2 2" xfId="54"/>
    <cellStyle name="Currency 2 3" xfId="16"/>
    <cellStyle name="Currency 2 3 2" xfId="36"/>
    <cellStyle name="Currency 2 3 3" xfId="44"/>
    <cellStyle name="Currency 2 4" xfId="39"/>
    <cellStyle name="Currency 2 5" xfId="57"/>
    <cellStyle name="Currency 5" xfId="27"/>
    <cellStyle name="Currency 5 2" xfId="53"/>
    <cellStyle name="Excel Built-in Note" xfId="17"/>
    <cellStyle name="Excel Built-in Note 2" xfId="37"/>
    <cellStyle name="Normal 2" xfId="1"/>
    <cellStyle name="Normal 2 2" xfId="4"/>
    <cellStyle name="Normal 2 2 2 2" xfId="31"/>
    <cellStyle name="Normal 2 3" xfId="7"/>
    <cellStyle name="Normal 2 3 2" xfId="19"/>
    <cellStyle name="Normal 2 3 2 2" xfId="46"/>
    <cellStyle name="Normal 2 3 3" xfId="10"/>
    <cellStyle name="Normal 2 3 3 2" xfId="42"/>
    <cellStyle name="Normal 2 3 4" xfId="35"/>
    <cellStyle name="Normal 2 4" xfId="9"/>
    <cellStyle name="Normal 2 5" xfId="25"/>
    <cellStyle name="Normal 2 5 2" xfId="52"/>
    <cellStyle name="Normal 2 6" xfId="30"/>
    <cellStyle name="Normal 2 6 2" xfId="55"/>
    <cellStyle name="Normal 2 7" xfId="34"/>
    <cellStyle name="Normal 2 8" xfId="56"/>
    <cellStyle name="Normal 2 9" xfId="58"/>
    <cellStyle name="Normal 3" xfId="12"/>
    <cellStyle name="Normal 4 2" xfId="21"/>
    <cellStyle name="Normal 4 2 2" xfId="48"/>
    <cellStyle name="Normal 5" xfId="2"/>
    <cellStyle name="Normal 5 2" xfId="26"/>
    <cellStyle name="Normal 7" xfId="22"/>
    <cellStyle name="Normal 7 2" xfId="49"/>
    <cellStyle name="Normal 8" xfId="14"/>
    <cellStyle name="Normalno" xfId="0" builtinId="0"/>
    <cellStyle name="Normalno 2" xfId="32"/>
    <cellStyle name="Normalno 2 2" xfId="20"/>
    <cellStyle name="Normalno 2 2 2" xfId="47"/>
    <cellStyle name="Normalno 2 3" xfId="3"/>
    <cellStyle name="Normalno 2 3 2" xfId="13"/>
    <cellStyle name="Normalno 2 3 2 2" xfId="43"/>
    <cellStyle name="Normalno 2 3 3" xfId="38"/>
    <cellStyle name="Normalno 2 4" xfId="8"/>
    <cellStyle name="Normalno 2 4 2" xfId="41"/>
    <cellStyle name="Normalno 2 5" xfId="6"/>
    <cellStyle name="Normalno 2 5 2" xfId="40"/>
    <cellStyle name="Percent 2" xfId="11"/>
    <cellStyle name="Percent 2 3" xfId="15"/>
    <cellStyle name="Percent 3 3" xfId="18"/>
    <cellStyle name="Percent 3 3 2" xfId="45"/>
    <cellStyle name="Postotak" xfId="33" builtinId="5"/>
    <cellStyle name="Valuta" xfId="29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D22"/>
  <sheetViews>
    <sheetView showGridLines="0" tabSelected="1" zoomScale="90" zoomScaleNormal="90" workbookViewId="0">
      <selection activeCell="B1" sqref="B1:D1"/>
    </sheetView>
  </sheetViews>
  <sheetFormatPr defaultColWidth="12.42578125" defaultRowHeight="12.75"/>
  <cols>
    <col min="1" max="1" width="3" style="37" customWidth="1"/>
    <col min="2" max="2" width="4.7109375" style="45" customWidth="1"/>
    <col min="3" max="3" width="49.7109375" style="45" bestFit="1" customWidth="1"/>
    <col min="4" max="4" width="32.5703125" style="48" customWidth="1"/>
    <col min="5" max="239" width="12.42578125" style="37"/>
    <col min="240" max="240" width="6" style="37" customWidth="1"/>
    <col min="241" max="241" width="40.7109375" style="37" customWidth="1"/>
    <col min="242" max="242" width="18.140625" style="37" customWidth="1"/>
    <col min="243" max="243" width="16.85546875" style="37" customWidth="1"/>
    <col min="244" max="244" width="17.7109375" style="37" customWidth="1"/>
    <col min="245" max="495" width="12.42578125" style="37"/>
    <col min="496" max="496" width="6" style="37" customWidth="1"/>
    <col min="497" max="497" width="40.7109375" style="37" customWidth="1"/>
    <col min="498" max="498" width="18.140625" style="37" customWidth="1"/>
    <col min="499" max="499" width="16.85546875" style="37" customWidth="1"/>
    <col min="500" max="500" width="17.7109375" style="37" customWidth="1"/>
    <col min="501" max="751" width="12.42578125" style="37"/>
    <col min="752" max="752" width="6" style="37" customWidth="1"/>
    <col min="753" max="753" width="40.7109375" style="37" customWidth="1"/>
    <col min="754" max="754" width="18.140625" style="37" customWidth="1"/>
    <col min="755" max="755" width="16.85546875" style="37" customWidth="1"/>
    <col min="756" max="756" width="17.7109375" style="37" customWidth="1"/>
    <col min="757" max="1007" width="12.42578125" style="37"/>
    <col min="1008" max="1008" width="6" style="37" customWidth="1"/>
    <col min="1009" max="1009" width="40.7109375" style="37" customWidth="1"/>
    <col min="1010" max="1010" width="18.140625" style="37" customWidth="1"/>
    <col min="1011" max="1011" width="16.85546875" style="37" customWidth="1"/>
    <col min="1012" max="1012" width="17.7109375" style="37" customWidth="1"/>
    <col min="1013" max="1263" width="12.42578125" style="37"/>
    <col min="1264" max="1264" width="6" style="37" customWidth="1"/>
    <col min="1265" max="1265" width="40.7109375" style="37" customWidth="1"/>
    <col min="1266" max="1266" width="18.140625" style="37" customWidth="1"/>
    <col min="1267" max="1267" width="16.85546875" style="37" customWidth="1"/>
    <col min="1268" max="1268" width="17.7109375" style="37" customWidth="1"/>
    <col min="1269" max="1519" width="12.42578125" style="37"/>
    <col min="1520" max="1520" width="6" style="37" customWidth="1"/>
    <col min="1521" max="1521" width="40.7109375" style="37" customWidth="1"/>
    <col min="1522" max="1522" width="18.140625" style="37" customWidth="1"/>
    <col min="1523" max="1523" width="16.85546875" style="37" customWidth="1"/>
    <col min="1524" max="1524" width="17.7109375" style="37" customWidth="1"/>
    <col min="1525" max="1775" width="12.42578125" style="37"/>
    <col min="1776" max="1776" width="6" style="37" customWidth="1"/>
    <col min="1777" max="1777" width="40.7109375" style="37" customWidth="1"/>
    <col min="1778" max="1778" width="18.140625" style="37" customWidth="1"/>
    <col min="1779" max="1779" width="16.85546875" style="37" customWidth="1"/>
    <col min="1780" max="1780" width="17.7109375" style="37" customWidth="1"/>
    <col min="1781" max="2031" width="12.42578125" style="37"/>
    <col min="2032" max="2032" width="6" style="37" customWidth="1"/>
    <col min="2033" max="2033" width="40.7109375" style="37" customWidth="1"/>
    <col min="2034" max="2034" width="18.140625" style="37" customWidth="1"/>
    <col min="2035" max="2035" width="16.85546875" style="37" customWidth="1"/>
    <col min="2036" max="2036" width="17.7109375" style="37" customWidth="1"/>
    <col min="2037" max="2287" width="12.42578125" style="37"/>
    <col min="2288" max="2288" width="6" style="37" customWidth="1"/>
    <col min="2289" max="2289" width="40.7109375" style="37" customWidth="1"/>
    <col min="2290" max="2290" width="18.140625" style="37" customWidth="1"/>
    <col min="2291" max="2291" width="16.85546875" style="37" customWidth="1"/>
    <col min="2292" max="2292" width="17.7109375" style="37" customWidth="1"/>
    <col min="2293" max="2543" width="12.42578125" style="37"/>
    <col min="2544" max="2544" width="6" style="37" customWidth="1"/>
    <col min="2545" max="2545" width="40.7109375" style="37" customWidth="1"/>
    <col min="2546" max="2546" width="18.140625" style="37" customWidth="1"/>
    <col min="2547" max="2547" width="16.85546875" style="37" customWidth="1"/>
    <col min="2548" max="2548" width="17.7109375" style="37" customWidth="1"/>
    <col min="2549" max="2799" width="12.42578125" style="37"/>
    <col min="2800" max="2800" width="6" style="37" customWidth="1"/>
    <col min="2801" max="2801" width="40.7109375" style="37" customWidth="1"/>
    <col min="2802" max="2802" width="18.140625" style="37" customWidth="1"/>
    <col min="2803" max="2803" width="16.85546875" style="37" customWidth="1"/>
    <col min="2804" max="2804" width="17.7109375" style="37" customWidth="1"/>
    <col min="2805" max="3055" width="12.42578125" style="37"/>
    <col min="3056" max="3056" width="6" style="37" customWidth="1"/>
    <col min="3057" max="3057" width="40.7109375" style="37" customWidth="1"/>
    <col min="3058" max="3058" width="18.140625" style="37" customWidth="1"/>
    <col min="3059" max="3059" width="16.85546875" style="37" customWidth="1"/>
    <col min="3060" max="3060" width="17.7109375" style="37" customWidth="1"/>
    <col min="3061" max="3311" width="12.42578125" style="37"/>
    <col min="3312" max="3312" width="6" style="37" customWidth="1"/>
    <col min="3313" max="3313" width="40.7109375" style="37" customWidth="1"/>
    <col min="3314" max="3314" width="18.140625" style="37" customWidth="1"/>
    <col min="3315" max="3315" width="16.85546875" style="37" customWidth="1"/>
    <col min="3316" max="3316" width="17.7109375" style="37" customWidth="1"/>
    <col min="3317" max="3567" width="12.42578125" style="37"/>
    <col min="3568" max="3568" width="6" style="37" customWidth="1"/>
    <col min="3569" max="3569" width="40.7109375" style="37" customWidth="1"/>
    <col min="3570" max="3570" width="18.140625" style="37" customWidth="1"/>
    <col min="3571" max="3571" width="16.85546875" style="37" customWidth="1"/>
    <col min="3572" max="3572" width="17.7109375" style="37" customWidth="1"/>
    <col min="3573" max="3823" width="12.42578125" style="37"/>
    <col min="3824" max="3824" width="6" style="37" customWidth="1"/>
    <col min="3825" max="3825" width="40.7109375" style="37" customWidth="1"/>
    <col min="3826" max="3826" width="18.140625" style="37" customWidth="1"/>
    <col min="3827" max="3827" width="16.85546875" style="37" customWidth="1"/>
    <col min="3828" max="3828" width="17.7109375" style="37" customWidth="1"/>
    <col min="3829" max="4079" width="12.42578125" style="37"/>
    <col min="4080" max="4080" width="6" style="37" customWidth="1"/>
    <col min="4081" max="4081" width="40.7109375" style="37" customWidth="1"/>
    <col min="4082" max="4082" width="18.140625" style="37" customWidth="1"/>
    <col min="4083" max="4083" width="16.85546875" style="37" customWidth="1"/>
    <col min="4084" max="4084" width="17.7109375" style="37" customWidth="1"/>
    <col min="4085" max="4335" width="12.42578125" style="37"/>
    <col min="4336" max="4336" width="6" style="37" customWidth="1"/>
    <col min="4337" max="4337" width="40.7109375" style="37" customWidth="1"/>
    <col min="4338" max="4338" width="18.140625" style="37" customWidth="1"/>
    <col min="4339" max="4339" width="16.85546875" style="37" customWidth="1"/>
    <col min="4340" max="4340" width="17.7109375" style="37" customWidth="1"/>
    <col min="4341" max="4591" width="12.42578125" style="37"/>
    <col min="4592" max="4592" width="6" style="37" customWidth="1"/>
    <col min="4593" max="4593" width="40.7109375" style="37" customWidth="1"/>
    <col min="4594" max="4594" width="18.140625" style="37" customWidth="1"/>
    <col min="4595" max="4595" width="16.85546875" style="37" customWidth="1"/>
    <col min="4596" max="4596" width="17.7109375" style="37" customWidth="1"/>
    <col min="4597" max="4847" width="12.42578125" style="37"/>
    <col min="4848" max="4848" width="6" style="37" customWidth="1"/>
    <col min="4849" max="4849" width="40.7109375" style="37" customWidth="1"/>
    <col min="4850" max="4850" width="18.140625" style="37" customWidth="1"/>
    <col min="4851" max="4851" width="16.85546875" style="37" customWidth="1"/>
    <col min="4852" max="4852" width="17.7109375" style="37" customWidth="1"/>
    <col min="4853" max="5103" width="12.42578125" style="37"/>
    <col min="5104" max="5104" width="6" style="37" customWidth="1"/>
    <col min="5105" max="5105" width="40.7109375" style="37" customWidth="1"/>
    <col min="5106" max="5106" width="18.140625" style="37" customWidth="1"/>
    <col min="5107" max="5107" width="16.85546875" style="37" customWidth="1"/>
    <col min="5108" max="5108" width="17.7109375" style="37" customWidth="1"/>
    <col min="5109" max="5359" width="12.42578125" style="37"/>
    <col min="5360" max="5360" width="6" style="37" customWidth="1"/>
    <col min="5361" max="5361" width="40.7109375" style="37" customWidth="1"/>
    <col min="5362" max="5362" width="18.140625" style="37" customWidth="1"/>
    <col min="5363" max="5363" width="16.85546875" style="37" customWidth="1"/>
    <col min="5364" max="5364" width="17.7109375" style="37" customWidth="1"/>
    <col min="5365" max="5615" width="12.42578125" style="37"/>
    <col min="5616" max="5616" width="6" style="37" customWidth="1"/>
    <col min="5617" max="5617" width="40.7109375" style="37" customWidth="1"/>
    <col min="5618" max="5618" width="18.140625" style="37" customWidth="1"/>
    <col min="5619" max="5619" width="16.85546875" style="37" customWidth="1"/>
    <col min="5620" max="5620" width="17.7109375" style="37" customWidth="1"/>
    <col min="5621" max="5871" width="12.42578125" style="37"/>
    <col min="5872" max="5872" width="6" style="37" customWidth="1"/>
    <col min="5873" max="5873" width="40.7109375" style="37" customWidth="1"/>
    <col min="5874" max="5874" width="18.140625" style="37" customWidth="1"/>
    <col min="5875" max="5875" width="16.85546875" style="37" customWidth="1"/>
    <col min="5876" max="5876" width="17.7109375" style="37" customWidth="1"/>
    <col min="5877" max="6127" width="12.42578125" style="37"/>
    <col min="6128" max="6128" width="6" style="37" customWidth="1"/>
    <col min="6129" max="6129" width="40.7109375" style="37" customWidth="1"/>
    <col min="6130" max="6130" width="18.140625" style="37" customWidth="1"/>
    <col min="6131" max="6131" width="16.85546875" style="37" customWidth="1"/>
    <col min="6132" max="6132" width="17.7109375" style="37" customWidth="1"/>
    <col min="6133" max="6383" width="12.42578125" style="37"/>
    <col min="6384" max="6384" width="6" style="37" customWidth="1"/>
    <col min="6385" max="6385" width="40.7109375" style="37" customWidth="1"/>
    <col min="6386" max="6386" width="18.140625" style="37" customWidth="1"/>
    <col min="6387" max="6387" width="16.85546875" style="37" customWidth="1"/>
    <col min="6388" max="6388" width="17.7109375" style="37" customWidth="1"/>
    <col min="6389" max="6639" width="12.42578125" style="37"/>
    <col min="6640" max="6640" width="6" style="37" customWidth="1"/>
    <col min="6641" max="6641" width="40.7109375" style="37" customWidth="1"/>
    <col min="6642" max="6642" width="18.140625" style="37" customWidth="1"/>
    <col min="6643" max="6643" width="16.85546875" style="37" customWidth="1"/>
    <col min="6644" max="6644" width="17.7109375" style="37" customWidth="1"/>
    <col min="6645" max="6895" width="12.42578125" style="37"/>
    <col min="6896" max="6896" width="6" style="37" customWidth="1"/>
    <col min="6897" max="6897" width="40.7109375" style="37" customWidth="1"/>
    <col min="6898" max="6898" width="18.140625" style="37" customWidth="1"/>
    <col min="6899" max="6899" width="16.85546875" style="37" customWidth="1"/>
    <col min="6900" max="6900" width="17.7109375" style="37" customWidth="1"/>
    <col min="6901" max="7151" width="12.42578125" style="37"/>
    <col min="7152" max="7152" width="6" style="37" customWidth="1"/>
    <col min="7153" max="7153" width="40.7109375" style="37" customWidth="1"/>
    <col min="7154" max="7154" width="18.140625" style="37" customWidth="1"/>
    <col min="7155" max="7155" width="16.85546875" style="37" customWidth="1"/>
    <col min="7156" max="7156" width="17.7109375" style="37" customWidth="1"/>
    <col min="7157" max="7407" width="12.42578125" style="37"/>
    <col min="7408" max="7408" width="6" style="37" customWidth="1"/>
    <col min="7409" max="7409" width="40.7109375" style="37" customWidth="1"/>
    <col min="7410" max="7410" width="18.140625" style="37" customWidth="1"/>
    <col min="7411" max="7411" width="16.85546875" style="37" customWidth="1"/>
    <col min="7412" max="7412" width="17.7109375" style="37" customWidth="1"/>
    <col min="7413" max="7663" width="12.42578125" style="37"/>
    <col min="7664" max="7664" width="6" style="37" customWidth="1"/>
    <col min="7665" max="7665" width="40.7109375" style="37" customWidth="1"/>
    <col min="7666" max="7666" width="18.140625" style="37" customWidth="1"/>
    <col min="7667" max="7667" width="16.85546875" style="37" customWidth="1"/>
    <col min="7668" max="7668" width="17.7109375" style="37" customWidth="1"/>
    <col min="7669" max="7919" width="12.42578125" style="37"/>
    <col min="7920" max="7920" width="6" style="37" customWidth="1"/>
    <col min="7921" max="7921" width="40.7109375" style="37" customWidth="1"/>
    <col min="7922" max="7922" width="18.140625" style="37" customWidth="1"/>
    <col min="7923" max="7923" width="16.85546875" style="37" customWidth="1"/>
    <col min="7924" max="7924" width="17.7109375" style="37" customWidth="1"/>
    <col min="7925" max="8175" width="12.42578125" style="37"/>
    <col min="8176" max="8176" width="6" style="37" customWidth="1"/>
    <col min="8177" max="8177" width="40.7109375" style="37" customWidth="1"/>
    <col min="8178" max="8178" width="18.140625" style="37" customWidth="1"/>
    <col min="8179" max="8179" width="16.85546875" style="37" customWidth="1"/>
    <col min="8180" max="8180" width="17.7109375" style="37" customWidth="1"/>
    <col min="8181" max="8431" width="12.42578125" style="37"/>
    <col min="8432" max="8432" width="6" style="37" customWidth="1"/>
    <col min="8433" max="8433" width="40.7109375" style="37" customWidth="1"/>
    <col min="8434" max="8434" width="18.140625" style="37" customWidth="1"/>
    <col min="8435" max="8435" width="16.85546875" style="37" customWidth="1"/>
    <col min="8436" max="8436" width="17.7109375" style="37" customWidth="1"/>
    <col min="8437" max="8687" width="12.42578125" style="37"/>
    <col min="8688" max="8688" width="6" style="37" customWidth="1"/>
    <col min="8689" max="8689" width="40.7109375" style="37" customWidth="1"/>
    <col min="8690" max="8690" width="18.140625" style="37" customWidth="1"/>
    <col min="8691" max="8691" width="16.85546875" style="37" customWidth="1"/>
    <col min="8692" max="8692" width="17.7109375" style="37" customWidth="1"/>
    <col min="8693" max="8943" width="12.42578125" style="37"/>
    <col min="8944" max="8944" width="6" style="37" customWidth="1"/>
    <col min="8945" max="8945" width="40.7109375" style="37" customWidth="1"/>
    <col min="8946" max="8946" width="18.140625" style="37" customWidth="1"/>
    <col min="8947" max="8947" width="16.85546875" style="37" customWidth="1"/>
    <col min="8948" max="8948" width="17.7109375" style="37" customWidth="1"/>
    <col min="8949" max="9199" width="12.42578125" style="37"/>
    <col min="9200" max="9200" width="6" style="37" customWidth="1"/>
    <col min="9201" max="9201" width="40.7109375" style="37" customWidth="1"/>
    <col min="9202" max="9202" width="18.140625" style="37" customWidth="1"/>
    <col min="9203" max="9203" width="16.85546875" style="37" customWidth="1"/>
    <col min="9204" max="9204" width="17.7109375" style="37" customWidth="1"/>
    <col min="9205" max="9455" width="12.42578125" style="37"/>
    <col min="9456" max="9456" width="6" style="37" customWidth="1"/>
    <col min="9457" max="9457" width="40.7109375" style="37" customWidth="1"/>
    <col min="9458" max="9458" width="18.140625" style="37" customWidth="1"/>
    <col min="9459" max="9459" width="16.85546875" style="37" customWidth="1"/>
    <col min="9460" max="9460" width="17.7109375" style="37" customWidth="1"/>
    <col min="9461" max="9711" width="12.42578125" style="37"/>
    <col min="9712" max="9712" width="6" style="37" customWidth="1"/>
    <col min="9713" max="9713" width="40.7109375" style="37" customWidth="1"/>
    <col min="9714" max="9714" width="18.140625" style="37" customWidth="1"/>
    <col min="9715" max="9715" width="16.85546875" style="37" customWidth="1"/>
    <col min="9716" max="9716" width="17.7109375" style="37" customWidth="1"/>
    <col min="9717" max="9967" width="12.42578125" style="37"/>
    <col min="9968" max="9968" width="6" style="37" customWidth="1"/>
    <col min="9969" max="9969" width="40.7109375" style="37" customWidth="1"/>
    <col min="9970" max="9970" width="18.140625" style="37" customWidth="1"/>
    <col min="9971" max="9971" width="16.85546875" style="37" customWidth="1"/>
    <col min="9972" max="9972" width="17.7109375" style="37" customWidth="1"/>
    <col min="9973" max="10223" width="12.42578125" style="37"/>
    <col min="10224" max="10224" width="6" style="37" customWidth="1"/>
    <col min="10225" max="10225" width="40.7109375" style="37" customWidth="1"/>
    <col min="10226" max="10226" width="18.140625" style="37" customWidth="1"/>
    <col min="10227" max="10227" width="16.85546875" style="37" customWidth="1"/>
    <col min="10228" max="10228" width="17.7109375" style="37" customWidth="1"/>
    <col min="10229" max="10479" width="12.42578125" style="37"/>
    <col min="10480" max="10480" width="6" style="37" customWidth="1"/>
    <col min="10481" max="10481" width="40.7109375" style="37" customWidth="1"/>
    <col min="10482" max="10482" width="18.140625" style="37" customWidth="1"/>
    <col min="10483" max="10483" width="16.85546875" style="37" customWidth="1"/>
    <col min="10484" max="10484" width="17.7109375" style="37" customWidth="1"/>
    <col min="10485" max="10735" width="12.42578125" style="37"/>
    <col min="10736" max="10736" width="6" style="37" customWidth="1"/>
    <col min="10737" max="10737" width="40.7109375" style="37" customWidth="1"/>
    <col min="10738" max="10738" width="18.140625" style="37" customWidth="1"/>
    <col min="10739" max="10739" width="16.85546875" style="37" customWidth="1"/>
    <col min="10740" max="10740" width="17.7109375" style="37" customWidth="1"/>
    <col min="10741" max="10991" width="12.42578125" style="37"/>
    <col min="10992" max="10992" width="6" style="37" customWidth="1"/>
    <col min="10993" max="10993" width="40.7109375" style="37" customWidth="1"/>
    <col min="10994" max="10994" width="18.140625" style="37" customWidth="1"/>
    <col min="10995" max="10995" width="16.85546875" style="37" customWidth="1"/>
    <col min="10996" max="10996" width="17.7109375" style="37" customWidth="1"/>
    <col min="10997" max="11247" width="12.42578125" style="37"/>
    <col min="11248" max="11248" width="6" style="37" customWidth="1"/>
    <col min="11249" max="11249" width="40.7109375" style="37" customWidth="1"/>
    <col min="11250" max="11250" width="18.140625" style="37" customWidth="1"/>
    <col min="11251" max="11251" width="16.85546875" style="37" customWidth="1"/>
    <col min="11252" max="11252" width="17.7109375" style="37" customWidth="1"/>
    <col min="11253" max="11503" width="12.42578125" style="37"/>
    <col min="11504" max="11504" width="6" style="37" customWidth="1"/>
    <col min="11505" max="11505" width="40.7109375" style="37" customWidth="1"/>
    <col min="11506" max="11506" width="18.140625" style="37" customWidth="1"/>
    <col min="11507" max="11507" width="16.85546875" style="37" customWidth="1"/>
    <col min="11508" max="11508" width="17.7109375" style="37" customWidth="1"/>
    <col min="11509" max="11759" width="12.42578125" style="37"/>
    <col min="11760" max="11760" width="6" style="37" customWidth="1"/>
    <col min="11761" max="11761" width="40.7109375" style="37" customWidth="1"/>
    <col min="11762" max="11762" width="18.140625" style="37" customWidth="1"/>
    <col min="11763" max="11763" width="16.85546875" style="37" customWidth="1"/>
    <col min="11764" max="11764" width="17.7109375" style="37" customWidth="1"/>
    <col min="11765" max="12015" width="12.42578125" style="37"/>
    <col min="12016" max="12016" width="6" style="37" customWidth="1"/>
    <col min="12017" max="12017" width="40.7109375" style="37" customWidth="1"/>
    <col min="12018" max="12018" width="18.140625" style="37" customWidth="1"/>
    <col min="12019" max="12019" width="16.85546875" style="37" customWidth="1"/>
    <col min="12020" max="12020" width="17.7109375" style="37" customWidth="1"/>
    <col min="12021" max="12271" width="12.42578125" style="37"/>
    <col min="12272" max="12272" width="6" style="37" customWidth="1"/>
    <col min="12273" max="12273" width="40.7109375" style="37" customWidth="1"/>
    <col min="12274" max="12274" width="18.140625" style="37" customWidth="1"/>
    <col min="12275" max="12275" width="16.85546875" style="37" customWidth="1"/>
    <col min="12276" max="12276" width="17.7109375" style="37" customWidth="1"/>
    <col min="12277" max="12527" width="12.42578125" style="37"/>
    <col min="12528" max="12528" width="6" style="37" customWidth="1"/>
    <col min="12529" max="12529" width="40.7109375" style="37" customWidth="1"/>
    <col min="12530" max="12530" width="18.140625" style="37" customWidth="1"/>
    <col min="12531" max="12531" width="16.85546875" style="37" customWidth="1"/>
    <col min="12532" max="12532" width="17.7109375" style="37" customWidth="1"/>
    <col min="12533" max="12783" width="12.42578125" style="37"/>
    <col min="12784" max="12784" width="6" style="37" customWidth="1"/>
    <col min="12785" max="12785" width="40.7109375" style="37" customWidth="1"/>
    <col min="12786" max="12786" width="18.140625" style="37" customWidth="1"/>
    <col min="12787" max="12787" width="16.85546875" style="37" customWidth="1"/>
    <col min="12788" max="12788" width="17.7109375" style="37" customWidth="1"/>
    <col min="12789" max="13039" width="12.42578125" style="37"/>
    <col min="13040" max="13040" width="6" style="37" customWidth="1"/>
    <col min="13041" max="13041" width="40.7109375" style="37" customWidth="1"/>
    <col min="13042" max="13042" width="18.140625" style="37" customWidth="1"/>
    <col min="13043" max="13043" width="16.85546875" style="37" customWidth="1"/>
    <col min="13044" max="13044" width="17.7109375" style="37" customWidth="1"/>
    <col min="13045" max="13295" width="12.42578125" style="37"/>
    <col min="13296" max="13296" width="6" style="37" customWidth="1"/>
    <col min="13297" max="13297" width="40.7109375" style="37" customWidth="1"/>
    <col min="13298" max="13298" width="18.140625" style="37" customWidth="1"/>
    <col min="13299" max="13299" width="16.85546875" style="37" customWidth="1"/>
    <col min="13300" max="13300" width="17.7109375" style="37" customWidth="1"/>
    <col min="13301" max="13551" width="12.42578125" style="37"/>
    <col min="13552" max="13552" width="6" style="37" customWidth="1"/>
    <col min="13553" max="13553" width="40.7109375" style="37" customWidth="1"/>
    <col min="13554" max="13554" width="18.140625" style="37" customWidth="1"/>
    <col min="13555" max="13555" width="16.85546875" style="37" customWidth="1"/>
    <col min="13556" max="13556" width="17.7109375" style="37" customWidth="1"/>
    <col min="13557" max="13807" width="12.42578125" style="37"/>
    <col min="13808" max="13808" width="6" style="37" customWidth="1"/>
    <col min="13809" max="13809" width="40.7109375" style="37" customWidth="1"/>
    <col min="13810" max="13810" width="18.140625" style="37" customWidth="1"/>
    <col min="13811" max="13811" width="16.85546875" style="37" customWidth="1"/>
    <col min="13812" max="13812" width="17.7109375" style="37" customWidth="1"/>
    <col min="13813" max="14063" width="12.42578125" style="37"/>
    <col min="14064" max="14064" width="6" style="37" customWidth="1"/>
    <col min="14065" max="14065" width="40.7109375" style="37" customWidth="1"/>
    <col min="14066" max="14066" width="18.140625" style="37" customWidth="1"/>
    <col min="14067" max="14067" width="16.85546875" style="37" customWidth="1"/>
    <col min="14068" max="14068" width="17.7109375" style="37" customWidth="1"/>
    <col min="14069" max="14319" width="12.42578125" style="37"/>
    <col min="14320" max="14320" width="6" style="37" customWidth="1"/>
    <col min="14321" max="14321" width="40.7109375" style="37" customWidth="1"/>
    <col min="14322" max="14322" width="18.140625" style="37" customWidth="1"/>
    <col min="14323" max="14323" width="16.85546875" style="37" customWidth="1"/>
    <col min="14324" max="14324" width="17.7109375" style="37" customWidth="1"/>
    <col min="14325" max="14575" width="12.42578125" style="37"/>
    <col min="14576" max="14576" width="6" style="37" customWidth="1"/>
    <col min="14577" max="14577" width="40.7109375" style="37" customWidth="1"/>
    <col min="14578" max="14578" width="18.140625" style="37" customWidth="1"/>
    <col min="14579" max="14579" width="16.85546875" style="37" customWidth="1"/>
    <col min="14580" max="14580" width="17.7109375" style="37" customWidth="1"/>
    <col min="14581" max="14831" width="12.42578125" style="37"/>
    <col min="14832" max="14832" width="6" style="37" customWidth="1"/>
    <col min="14833" max="14833" width="40.7109375" style="37" customWidth="1"/>
    <col min="14834" max="14834" width="18.140625" style="37" customWidth="1"/>
    <col min="14835" max="14835" width="16.85546875" style="37" customWidth="1"/>
    <col min="14836" max="14836" width="17.7109375" style="37" customWidth="1"/>
    <col min="14837" max="15087" width="12.42578125" style="37"/>
    <col min="15088" max="15088" width="6" style="37" customWidth="1"/>
    <col min="15089" max="15089" width="40.7109375" style="37" customWidth="1"/>
    <col min="15090" max="15090" width="18.140625" style="37" customWidth="1"/>
    <col min="15091" max="15091" width="16.85546875" style="37" customWidth="1"/>
    <col min="15092" max="15092" width="17.7109375" style="37" customWidth="1"/>
    <col min="15093" max="15343" width="12.42578125" style="37"/>
    <col min="15344" max="15344" width="6" style="37" customWidth="1"/>
    <col min="15345" max="15345" width="40.7109375" style="37" customWidth="1"/>
    <col min="15346" max="15346" width="18.140625" style="37" customWidth="1"/>
    <col min="15347" max="15347" width="16.85546875" style="37" customWidth="1"/>
    <col min="15348" max="15348" width="17.7109375" style="37" customWidth="1"/>
    <col min="15349" max="15599" width="12.42578125" style="37"/>
    <col min="15600" max="15600" width="6" style="37" customWidth="1"/>
    <col min="15601" max="15601" width="40.7109375" style="37" customWidth="1"/>
    <col min="15602" max="15602" width="18.140625" style="37" customWidth="1"/>
    <col min="15603" max="15603" width="16.85546875" style="37" customWidth="1"/>
    <col min="15604" max="15604" width="17.7109375" style="37" customWidth="1"/>
    <col min="15605" max="15855" width="12.42578125" style="37"/>
    <col min="15856" max="15856" width="6" style="37" customWidth="1"/>
    <col min="15857" max="15857" width="40.7109375" style="37" customWidth="1"/>
    <col min="15858" max="15858" width="18.140625" style="37" customWidth="1"/>
    <col min="15859" max="15859" width="16.85546875" style="37" customWidth="1"/>
    <col min="15860" max="15860" width="17.7109375" style="37" customWidth="1"/>
    <col min="15861" max="16111" width="12.42578125" style="37"/>
    <col min="16112" max="16112" width="6" style="37" customWidth="1"/>
    <col min="16113" max="16113" width="40.7109375" style="37" customWidth="1"/>
    <col min="16114" max="16114" width="18.140625" style="37" customWidth="1"/>
    <col min="16115" max="16115" width="16.85546875" style="37" customWidth="1"/>
    <col min="16116" max="16116" width="17.7109375" style="37" customWidth="1"/>
    <col min="16117" max="16384" width="12.42578125" style="37"/>
  </cols>
  <sheetData>
    <row r="1" spans="2:4" ht="15" customHeight="1">
      <c r="B1" s="246" t="s">
        <v>60</v>
      </c>
      <c r="C1" s="247"/>
      <c r="D1" s="248"/>
    </row>
    <row r="3" spans="2:4" s="40" customFormat="1" ht="30" customHeight="1">
      <c r="B3" s="38" t="s">
        <v>61</v>
      </c>
      <c r="C3" s="38" t="s">
        <v>62</v>
      </c>
      <c r="D3" s="39" t="s">
        <v>72</v>
      </c>
    </row>
    <row r="4" spans="2:4" ht="33.75" customHeight="1">
      <c r="B4" s="41">
        <v>1</v>
      </c>
      <c r="C4" s="42" t="s">
        <v>63</v>
      </c>
      <c r="D4" s="43">
        <f>Imovina!F30</f>
        <v>0</v>
      </c>
    </row>
    <row r="5" spans="2:4" ht="34.5" customHeight="1">
      <c r="B5" s="41">
        <v>2</v>
      </c>
      <c r="C5" s="42" t="s">
        <v>64</v>
      </c>
      <c r="D5" s="43">
        <f>Odgovornost!G11</f>
        <v>0</v>
      </c>
    </row>
    <row r="6" spans="2:4" ht="42" customHeight="1">
      <c r="B6" s="41">
        <v>3</v>
      </c>
      <c r="C6" s="42" t="s">
        <v>65</v>
      </c>
      <c r="D6" s="43">
        <f>Nezgoda!F8</f>
        <v>0</v>
      </c>
    </row>
    <row r="7" spans="2:4" ht="31.5" customHeight="1">
      <c r="B7" s="41">
        <v>4</v>
      </c>
      <c r="C7" s="42" t="s">
        <v>66</v>
      </c>
      <c r="D7" s="43">
        <f>Vozila!W31</f>
        <v>0</v>
      </c>
    </row>
    <row r="8" spans="2:4" ht="30" customHeight="1">
      <c r="B8" s="249" t="s">
        <v>67</v>
      </c>
      <c r="C8" s="250"/>
      <c r="D8" s="44">
        <f>SUM(D4:D7)</f>
        <v>0</v>
      </c>
    </row>
    <row r="10" spans="2:4" ht="28.5" customHeight="1">
      <c r="C10" s="251" t="s">
        <v>68</v>
      </c>
      <c r="D10" s="252"/>
    </row>
    <row r="11" spans="2:4" ht="28.5" customHeight="1">
      <c r="C11" s="46"/>
      <c r="D11" s="46"/>
    </row>
    <row r="13" spans="2:4">
      <c r="C13" s="47" t="s">
        <v>69</v>
      </c>
    </row>
    <row r="14" spans="2:4">
      <c r="C14" s="47"/>
      <c r="D14" s="99" t="s">
        <v>70</v>
      </c>
    </row>
    <row r="15" spans="2:4">
      <c r="C15" s="47"/>
    </row>
    <row r="16" spans="2:4">
      <c r="C16" s="49"/>
    </row>
    <row r="17" spans="2:3" s="48" customFormat="1">
      <c r="B17" s="45"/>
      <c r="C17" s="47"/>
    </row>
    <row r="18" spans="2:3" s="48" customFormat="1">
      <c r="B18" s="45"/>
      <c r="C18" s="47" t="s">
        <v>71</v>
      </c>
    </row>
    <row r="19" spans="2:3" s="48" customFormat="1">
      <c r="B19" s="45"/>
      <c r="C19" s="47"/>
    </row>
    <row r="20" spans="2:3" s="48" customFormat="1">
      <c r="B20" s="45"/>
      <c r="C20" s="47"/>
    </row>
    <row r="21" spans="2:3" s="48" customFormat="1">
      <c r="B21" s="45"/>
      <c r="C21" s="49"/>
    </row>
    <row r="22" spans="2:3" s="48" customFormat="1">
      <c r="B22" s="45"/>
      <c r="C22" s="50"/>
    </row>
  </sheetData>
  <mergeCells count="3">
    <mergeCell ref="B1:D1"/>
    <mergeCell ref="B8:C8"/>
    <mergeCell ref="C10:D10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colBreaks count="1" manualBreakCount="1">
    <brk id="4" max="1048575" man="1"/>
  </colBreaks>
  <ignoredErrors>
    <ignoredError sqref="D4:D7 D8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C46"/>
  <sheetViews>
    <sheetView zoomScale="90" zoomScaleNormal="90" workbookViewId="0">
      <selection activeCell="H14" sqref="H14"/>
    </sheetView>
  </sheetViews>
  <sheetFormatPr defaultColWidth="8.85546875" defaultRowHeight="12.75"/>
  <cols>
    <col min="1" max="1" width="2.7109375" style="105" customWidth="1"/>
    <col min="2" max="2" width="5.28515625" style="105" customWidth="1"/>
    <col min="3" max="3" width="12.28515625" style="136" customWidth="1"/>
    <col min="4" max="4" width="36.28515625" style="105" bestFit="1" customWidth="1"/>
    <col min="5" max="5" width="20.7109375" style="105" customWidth="1"/>
    <col min="6" max="6" width="21.85546875" style="105" customWidth="1"/>
    <col min="7" max="7" width="45" style="105" bestFit="1" customWidth="1"/>
    <col min="8" max="8" width="22.140625" style="105" bestFit="1" customWidth="1"/>
    <col min="9" max="9" width="11.7109375" style="105" customWidth="1"/>
    <col min="10" max="10" width="7.28515625" style="105" bestFit="1" customWidth="1"/>
    <col min="11" max="11" width="12.7109375" style="105" bestFit="1" customWidth="1"/>
    <col min="12" max="12" width="18.5703125" style="105" bestFit="1" customWidth="1"/>
    <col min="13" max="13" width="19.5703125" style="105" bestFit="1" customWidth="1"/>
    <col min="14" max="14" width="14" style="105" bestFit="1" customWidth="1"/>
    <col min="15" max="15" width="9.85546875" style="105" bestFit="1" customWidth="1"/>
    <col min="16" max="16" width="9" style="105" customWidth="1"/>
    <col min="17" max="17" width="11.7109375" style="105" bestFit="1" customWidth="1"/>
    <col min="18" max="18" width="13.28515625" style="105" bestFit="1" customWidth="1"/>
    <col min="19" max="19" width="18.42578125" style="105" bestFit="1" customWidth="1"/>
    <col min="20" max="22" width="19.7109375" style="105" customWidth="1"/>
    <col min="23" max="23" width="25.7109375" style="105" customWidth="1"/>
    <col min="24" max="230" width="8.85546875" style="105"/>
    <col min="231" max="231" width="2.7109375" style="105" customWidth="1"/>
    <col min="232" max="232" width="4.85546875" style="105" customWidth="1"/>
    <col min="233" max="233" width="7.42578125" style="105" customWidth="1"/>
    <col min="234" max="234" width="10.7109375" style="105" customWidth="1"/>
    <col min="235" max="235" width="22" style="105" customWidth="1"/>
    <col min="236" max="236" width="6.85546875" style="105" customWidth="1"/>
    <col min="237" max="237" width="8.85546875" style="105"/>
    <col min="238" max="238" width="19" style="105" customWidth="1"/>
    <col min="239" max="239" width="12.5703125" style="105" customWidth="1"/>
    <col min="240" max="240" width="24.28515625" style="105" customWidth="1"/>
    <col min="241" max="241" width="10.7109375" style="105" customWidth="1"/>
    <col min="242" max="242" width="23.85546875" style="105" customWidth="1"/>
    <col min="243" max="243" width="12.85546875" style="105" customWidth="1"/>
    <col min="244" max="244" width="9.5703125" style="105" customWidth="1"/>
    <col min="245" max="245" width="8.85546875" style="105"/>
    <col min="246" max="246" width="14.85546875" style="105" customWidth="1"/>
    <col min="247" max="247" width="11.28515625" style="105" customWidth="1"/>
    <col min="248" max="248" width="17.42578125" style="105" customWidth="1"/>
    <col min="249" max="249" width="19.42578125" style="105" customWidth="1"/>
    <col min="250" max="250" width="13.5703125" style="105" customWidth="1"/>
    <col min="251" max="251" width="8.7109375" style="105" customWidth="1"/>
    <col min="252" max="252" width="13.42578125" style="105" customWidth="1"/>
    <col min="253" max="253" width="15.85546875" style="105" customWidth="1"/>
    <col min="254" max="254" width="10.28515625" style="105" customWidth="1"/>
    <col min="255" max="255" width="15.85546875" style="105" customWidth="1"/>
    <col min="256" max="256" width="12" style="105" customWidth="1"/>
    <col min="257" max="257" width="15.140625" style="105" customWidth="1"/>
    <col min="258" max="258" width="14.28515625" style="105" customWidth="1"/>
    <col min="259" max="486" width="8.85546875" style="105"/>
    <col min="487" max="487" width="2.7109375" style="105" customWidth="1"/>
    <col min="488" max="488" width="4.85546875" style="105" customWidth="1"/>
    <col min="489" max="489" width="7.42578125" style="105" customWidth="1"/>
    <col min="490" max="490" width="10.7109375" style="105" customWidth="1"/>
    <col min="491" max="491" width="22" style="105" customWidth="1"/>
    <col min="492" max="492" width="6.85546875" style="105" customWidth="1"/>
    <col min="493" max="493" width="8.85546875" style="105"/>
    <col min="494" max="494" width="19" style="105" customWidth="1"/>
    <col min="495" max="495" width="12.5703125" style="105" customWidth="1"/>
    <col min="496" max="496" width="24.28515625" style="105" customWidth="1"/>
    <col min="497" max="497" width="10.7109375" style="105" customWidth="1"/>
    <col min="498" max="498" width="23.85546875" style="105" customWidth="1"/>
    <col min="499" max="499" width="12.85546875" style="105" customWidth="1"/>
    <col min="500" max="500" width="9.5703125" style="105" customWidth="1"/>
    <col min="501" max="501" width="8.85546875" style="105"/>
    <col min="502" max="502" width="14.85546875" style="105" customWidth="1"/>
    <col min="503" max="503" width="11.28515625" style="105" customWidth="1"/>
    <col min="504" max="504" width="17.42578125" style="105" customWidth="1"/>
    <col min="505" max="505" width="19.42578125" style="105" customWidth="1"/>
    <col min="506" max="506" width="13.5703125" style="105" customWidth="1"/>
    <col min="507" max="507" width="8.7109375" style="105" customWidth="1"/>
    <col min="508" max="508" width="13.42578125" style="105" customWidth="1"/>
    <col min="509" max="509" width="15.85546875" style="105" customWidth="1"/>
    <col min="510" max="510" width="10.28515625" style="105" customWidth="1"/>
    <col min="511" max="511" width="15.85546875" style="105" customWidth="1"/>
    <col min="512" max="512" width="12" style="105" customWidth="1"/>
    <col min="513" max="513" width="15.140625" style="105" customWidth="1"/>
    <col min="514" max="514" width="14.28515625" style="105" customWidth="1"/>
    <col min="515" max="742" width="8.85546875" style="105"/>
    <col min="743" max="743" width="2.7109375" style="105" customWidth="1"/>
    <col min="744" max="744" width="4.85546875" style="105" customWidth="1"/>
    <col min="745" max="745" width="7.42578125" style="105" customWidth="1"/>
    <col min="746" max="746" width="10.7109375" style="105" customWidth="1"/>
    <col min="747" max="747" width="22" style="105" customWidth="1"/>
    <col min="748" max="748" width="6.85546875" style="105" customWidth="1"/>
    <col min="749" max="749" width="8.85546875" style="105"/>
    <col min="750" max="750" width="19" style="105" customWidth="1"/>
    <col min="751" max="751" width="12.5703125" style="105" customWidth="1"/>
    <col min="752" max="752" width="24.28515625" style="105" customWidth="1"/>
    <col min="753" max="753" width="10.7109375" style="105" customWidth="1"/>
    <col min="754" max="754" width="23.85546875" style="105" customWidth="1"/>
    <col min="755" max="755" width="12.85546875" style="105" customWidth="1"/>
    <col min="756" max="756" width="9.5703125" style="105" customWidth="1"/>
    <col min="757" max="757" width="8.85546875" style="105"/>
    <col min="758" max="758" width="14.85546875" style="105" customWidth="1"/>
    <col min="759" max="759" width="11.28515625" style="105" customWidth="1"/>
    <col min="760" max="760" width="17.42578125" style="105" customWidth="1"/>
    <col min="761" max="761" width="19.42578125" style="105" customWidth="1"/>
    <col min="762" max="762" width="13.5703125" style="105" customWidth="1"/>
    <col min="763" max="763" width="8.7109375" style="105" customWidth="1"/>
    <col min="764" max="764" width="13.42578125" style="105" customWidth="1"/>
    <col min="765" max="765" width="15.85546875" style="105" customWidth="1"/>
    <col min="766" max="766" width="10.28515625" style="105" customWidth="1"/>
    <col min="767" max="767" width="15.85546875" style="105" customWidth="1"/>
    <col min="768" max="768" width="12" style="105" customWidth="1"/>
    <col min="769" max="769" width="15.140625" style="105" customWidth="1"/>
    <col min="770" max="770" width="14.28515625" style="105" customWidth="1"/>
    <col min="771" max="998" width="8.85546875" style="105"/>
    <col min="999" max="999" width="2.7109375" style="105" customWidth="1"/>
    <col min="1000" max="1000" width="4.85546875" style="105" customWidth="1"/>
    <col min="1001" max="1001" width="7.42578125" style="105" customWidth="1"/>
    <col min="1002" max="1002" width="10.7109375" style="105" customWidth="1"/>
    <col min="1003" max="1003" width="22" style="105" customWidth="1"/>
    <col min="1004" max="1004" width="6.85546875" style="105" customWidth="1"/>
    <col min="1005" max="1005" width="8.85546875" style="105"/>
    <col min="1006" max="1006" width="19" style="105" customWidth="1"/>
    <col min="1007" max="1007" width="12.5703125" style="105" customWidth="1"/>
    <col min="1008" max="1008" width="24.28515625" style="105" customWidth="1"/>
    <col min="1009" max="1009" width="10.7109375" style="105" customWidth="1"/>
    <col min="1010" max="1010" width="23.85546875" style="105" customWidth="1"/>
    <col min="1011" max="1011" width="12.85546875" style="105" customWidth="1"/>
    <col min="1012" max="1012" width="9.5703125" style="105" customWidth="1"/>
    <col min="1013" max="1013" width="8.85546875" style="105"/>
    <col min="1014" max="1014" width="14.85546875" style="105" customWidth="1"/>
    <col min="1015" max="1015" width="11.28515625" style="105" customWidth="1"/>
    <col min="1016" max="1016" width="17.42578125" style="105" customWidth="1"/>
    <col min="1017" max="1017" width="19.42578125" style="105" customWidth="1"/>
    <col min="1018" max="1018" width="13.5703125" style="105" customWidth="1"/>
    <col min="1019" max="1019" width="8.7109375" style="105" customWidth="1"/>
    <col min="1020" max="1020" width="13.42578125" style="105" customWidth="1"/>
    <col min="1021" max="1021" width="15.85546875" style="105" customWidth="1"/>
    <col min="1022" max="1022" width="10.28515625" style="105" customWidth="1"/>
    <col min="1023" max="1023" width="15.85546875" style="105" customWidth="1"/>
    <col min="1024" max="1024" width="12" style="105" customWidth="1"/>
    <col min="1025" max="1025" width="15.140625" style="105" customWidth="1"/>
    <col min="1026" max="1026" width="14.28515625" style="105" customWidth="1"/>
    <col min="1027" max="1254" width="8.85546875" style="105"/>
    <col min="1255" max="1255" width="2.7109375" style="105" customWidth="1"/>
    <col min="1256" max="1256" width="4.85546875" style="105" customWidth="1"/>
    <col min="1257" max="1257" width="7.42578125" style="105" customWidth="1"/>
    <col min="1258" max="1258" width="10.7109375" style="105" customWidth="1"/>
    <col min="1259" max="1259" width="22" style="105" customWidth="1"/>
    <col min="1260" max="1260" width="6.85546875" style="105" customWidth="1"/>
    <col min="1261" max="1261" width="8.85546875" style="105"/>
    <col min="1262" max="1262" width="19" style="105" customWidth="1"/>
    <col min="1263" max="1263" width="12.5703125" style="105" customWidth="1"/>
    <col min="1264" max="1264" width="24.28515625" style="105" customWidth="1"/>
    <col min="1265" max="1265" width="10.7109375" style="105" customWidth="1"/>
    <col min="1266" max="1266" width="23.85546875" style="105" customWidth="1"/>
    <col min="1267" max="1267" width="12.85546875" style="105" customWidth="1"/>
    <col min="1268" max="1268" width="9.5703125" style="105" customWidth="1"/>
    <col min="1269" max="1269" width="8.85546875" style="105"/>
    <col min="1270" max="1270" width="14.85546875" style="105" customWidth="1"/>
    <col min="1271" max="1271" width="11.28515625" style="105" customWidth="1"/>
    <col min="1272" max="1272" width="17.42578125" style="105" customWidth="1"/>
    <col min="1273" max="1273" width="19.42578125" style="105" customWidth="1"/>
    <col min="1274" max="1274" width="13.5703125" style="105" customWidth="1"/>
    <col min="1275" max="1275" width="8.7109375" style="105" customWidth="1"/>
    <col min="1276" max="1276" width="13.42578125" style="105" customWidth="1"/>
    <col min="1277" max="1277" width="15.85546875" style="105" customWidth="1"/>
    <col min="1278" max="1278" width="10.28515625" style="105" customWidth="1"/>
    <col min="1279" max="1279" width="15.85546875" style="105" customWidth="1"/>
    <col min="1280" max="1280" width="12" style="105" customWidth="1"/>
    <col min="1281" max="1281" width="15.140625" style="105" customWidth="1"/>
    <col min="1282" max="1282" width="14.28515625" style="105" customWidth="1"/>
    <col min="1283" max="1510" width="8.85546875" style="105"/>
    <col min="1511" max="1511" width="2.7109375" style="105" customWidth="1"/>
    <col min="1512" max="1512" width="4.85546875" style="105" customWidth="1"/>
    <col min="1513" max="1513" width="7.42578125" style="105" customWidth="1"/>
    <col min="1514" max="1514" width="10.7109375" style="105" customWidth="1"/>
    <col min="1515" max="1515" width="22" style="105" customWidth="1"/>
    <col min="1516" max="1516" width="6.85546875" style="105" customWidth="1"/>
    <col min="1517" max="1517" width="8.85546875" style="105"/>
    <col min="1518" max="1518" width="19" style="105" customWidth="1"/>
    <col min="1519" max="1519" width="12.5703125" style="105" customWidth="1"/>
    <col min="1520" max="1520" width="24.28515625" style="105" customWidth="1"/>
    <col min="1521" max="1521" width="10.7109375" style="105" customWidth="1"/>
    <col min="1522" max="1522" width="23.85546875" style="105" customWidth="1"/>
    <col min="1523" max="1523" width="12.85546875" style="105" customWidth="1"/>
    <col min="1524" max="1524" width="9.5703125" style="105" customWidth="1"/>
    <col min="1525" max="1525" width="8.85546875" style="105"/>
    <col min="1526" max="1526" width="14.85546875" style="105" customWidth="1"/>
    <col min="1527" max="1527" width="11.28515625" style="105" customWidth="1"/>
    <col min="1528" max="1528" width="17.42578125" style="105" customWidth="1"/>
    <col min="1529" max="1529" width="19.42578125" style="105" customWidth="1"/>
    <col min="1530" max="1530" width="13.5703125" style="105" customWidth="1"/>
    <col min="1531" max="1531" width="8.7109375" style="105" customWidth="1"/>
    <col min="1532" max="1532" width="13.42578125" style="105" customWidth="1"/>
    <col min="1533" max="1533" width="15.85546875" style="105" customWidth="1"/>
    <col min="1534" max="1534" width="10.28515625" style="105" customWidth="1"/>
    <col min="1535" max="1535" width="15.85546875" style="105" customWidth="1"/>
    <col min="1536" max="1536" width="12" style="105" customWidth="1"/>
    <col min="1537" max="1537" width="15.140625" style="105" customWidth="1"/>
    <col min="1538" max="1538" width="14.28515625" style="105" customWidth="1"/>
    <col min="1539" max="1766" width="8.85546875" style="105"/>
    <col min="1767" max="1767" width="2.7109375" style="105" customWidth="1"/>
    <col min="1768" max="1768" width="4.85546875" style="105" customWidth="1"/>
    <col min="1769" max="1769" width="7.42578125" style="105" customWidth="1"/>
    <col min="1770" max="1770" width="10.7109375" style="105" customWidth="1"/>
    <col min="1771" max="1771" width="22" style="105" customWidth="1"/>
    <col min="1772" max="1772" width="6.85546875" style="105" customWidth="1"/>
    <col min="1773" max="1773" width="8.85546875" style="105"/>
    <col min="1774" max="1774" width="19" style="105" customWidth="1"/>
    <col min="1775" max="1775" width="12.5703125" style="105" customWidth="1"/>
    <col min="1776" max="1776" width="24.28515625" style="105" customWidth="1"/>
    <col min="1777" max="1777" width="10.7109375" style="105" customWidth="1"/>
    <col min="1778" max="1778" width="23.85546875" style="105" customWidth="1"/>
    <col min="1779" max="1779" width="12.85546875" style="105" customWidth="1"/>
    <col min="1780" max="1780" width="9.5703125" style="105" customWidth="1"/>
    <col min="1781" max="1781" width="8.85546875" style="105"/>
    <col min="1782" max="1782" width="14.85546875" style="105" customWidth="1"/>
    <col min="1783" max="1783" width="11.28515625" style="105" customWidth="1"/>
    <col min="1784" max="1784" width="17.42578125" style="105" customWidth="1"/>
    <col min="1785" max="1785" width="19.42578125" style="105" customWidth="1"/>
    <col min="1786" max="1786" width="13.5703125" style="105" customWidth="1"/>
    <col min="1787" max="1787" width="8.7109375" style="105" customWidth="1"/>
    <col min="1788" max="1788" width="13.42578125" style="105" customWidth="1"/>
    <col min="1789" max="1789" width="15.85546875" style="105" customWidth="1"/>
    <col min="1790" max="1790" width="10.28515625" style="105" customWidth="1"/>
    <col min="1791" max="1791" width="15.85546875" style="105" customWidth="1"/>
    <col min="1792" max="1792" width="12" style="105" customWidth="1"/>
    <col min="1793" max="1793" width="15.140625" style="105" customWidth="1"/>
    <col min="1794" max="1794" width="14.28515625" style="105" customWidth="1"/>
    <col min="1795" max="2022" width="8.85546875" style="105"/>
    <col min="2023" max="2023" width="2.7109375" style="105" customWidth="1"/>
    <col min="2024" max="2024" width="4.85546875" style="105" customWidth="1"/>
    <col min="2025" max="2025" width="7.42578125" style="105" customWidth="1"/>
    <col min="2026" max="2026" width="10.7109375" style="105" customWidth="1"/>
    <col min="2027" max="2027" width="22" style="105" customWidth="1"/>
    <col min="2028" max="2028" width="6.85546875" style="105" customWidth="1"/>
    <col min="2029" max="2029" width="8.85546875" style="105"/>
    <col min="2030" max="2030" width="19" style="105" customWidth="1"/>
    <col min="2031" max="2031" width="12.5703125" style="105" customWidth="1"/>
    <col min="2032" max="2032" width="24.28515625" style="105" customWidth="1"/>
    <col min="2033" max="2033" width="10.7109375" style="105" customWidth="1"/>
    <col min="2034" max="2034" width="23.85546875" style="105" customWidth="1"/>
    <col min="2035" max="2035" width="12.85546875" style="105" customWidth="1"/>
    <col min="2036" max="2036" width="9.5703125" style="105" customWidth="1"/>
    <col min="2037" max="2037" width="8.85546875" style="105"/>
    <col min="2038" max="2038" width="14.85546875" style="105" customWidth="1"/>
    <col min="2039" max="2039" width="11.28515625" style="105" customWidth="1"/>
    <col min="2040" max="2040" width="17.42578125" style="105" customWidth="1"/>
    <col min="2041" max="2041" width="19.42578125" style="105" customWidth="1"/>
    <col min="2042" max="2042" width="13.5703125" style="105" customWidth="1"/>
    <col min="2043" max="2043" width="8.7109375" style="105" customWidth="1"/>
    <col min="2044" max="2044" width="13.42578125" style="105" customWidth="1"/>
    <col min="2045" max="2045" width="15.85546875" style="105" customWidth="1"/>
    <col min="2046" max="2046" width="10.28515625" style="105" customWidth="1"/>
    <col min="2047" max="2047" width="15.85546875" style="105" customWidth="1"/>
    <col min="2048" max="2048" width="12" style="105" customWidth="1"/>
    <col min="2049" max="2049" width="15.140625" style="105" customWidth="1"/>
    <col min="2050" max="2050" width="14.28515625" style="105" customWidth="1"/>
    <col min="2051" max="2278" width="8.85546875" style="105"/>
    <col min="2279" max="2279" width="2.7109375" style="105" customWidth="1"/>
    <col min="2280" max="2280" width="4.85546875" style="105" customWidth="1"/>
    <col min="2281" max="2281" width="7.42578125" style="105" customWidth="1"/>
    <col min="2282" max="2282" width="10.7109375" style="105" customWidth="1"/>
    <col min="2283" max="2283" width="22" style="105" customWidth="1"/>
    <col min="2284" max="2284" width="6.85546875" style="105" customWidth="1"/>
    <col min="2285" max="2285" width="8.85546875" style="105"/>
    <col min="2286" max="2286" width="19" style="105" customWidth="1"/>
    <col min="2287" max="2287" width="12.5703125" style="105" customWidth="1"/>
    <col min="2288" max="2288" width="24.28515625" style="105" customWidth="1"/>
    <col min="2289" max="2289" width="10.7109375" style="105" customWidth="1"/>
    <col min="2290" max="2290" width="23.85546875" style="105" customWidth="1"/>
    <col min="2291" max="2291" width="12.85546875" style="105" customWidth="1"/>
    <col min="2292" max="2292" width="9.5703125" style="105" customWidth="1"/>
    <col min="2293" max="2293" width="8.85546875" style="105"/>
    <col min="2294" max="2294" width="14.85546875" style="105" customWidth="1"/>
    <col min="2295" max="2295" width="11.28515625" style="105" customWidth="1"/>
    <col min="2296" max="2296" width="17.42578125" style="105" customWidth="1"/>
    <col min="2297" max="2297" width="19.42578125" style="105" customWidth="1"/>
    <col min="2298" max="2298" width="13.5703125" style="105" customWidth="1"/>
    <col min="2299" max="2299" width="8.7109375" style="105" customWidth="1"/>
    <col min="2300" max="2300" width="13.42578125" style="105" customWidth="1"/>
    <col min="2301" max="2301" width="15.85546875" style="105" customWidth="1"/>
    <col min="2302" max="2302" width="10.28515625" style="105" customWidth="1"/>
    <col min="2303" max="2303" width="15.85546875" style="105" customWidth="1"/>
    <col min="2304" max="2304" width="12" style="105" customWidth="1"/>
    <col min="2305" max="2305" width="15.140625" style="105" customWidth="1"/>
    <col min="2306" max="2306" width="14.28515625" style="105" customWidth="1"/>
    <col min="2307" max="2534" width="8.85546875" style="105"/>
    <col min="2535" max="2535" width="2.7109375" style="105" customWidth="1"/>
    <col min="2536" max="2536" width="4.85546875" style="105" customWidth="1"/>
    <col min="2537" max="2537" width="7.42578125" style="105" customWidth="1"/>
    <col min="2538" max="2538" width="10.7109375" style="105" customWidth="1"/>
    <col min="2539" max="2539" width="22" style="105" customWidth="1"/>
    <col min="2540" max="2540" width="6.85546875" style="105" customWidth="1"/>
    <col min="2541" max="2541" width="8.85546875" style="105"/>
    <col min="2542" max="2542" width="19" style="105" customWidth="1"/>
    <col min="2543" max="2543" width="12.5703125" style="105" customWidth="1"/>
    <col min="2544" max="2544" width="24.28515625" style="105" customWidth="1"/>
    <col min="2545" max="2545" width="10.7109375" style="105" customWidth="1"/>
    <col min="2546" max="2546" width="23.85546875" style="105" customWidth="1"/>
    <col min="2547" max="2547" width="12.85546875" style="105" customWidth="1"/>
    <col min="2548" max="2548" width="9.5703125" style="105" customWidth="1"/>
    <col min="2549" max="2549" width="8.85546875" style="105"/>
    <col min="2550" max="2550" width="14.85546875" style="105" customWidth="1"/>
    <col min="2551" max="2551" width="11.28515625" style="105" customWidth="1"/>
    <col min="2552" max="2552" width="17.42578125" style="105" customWidth="1"/>
    <col min="2553" max="2553" width="19.42578125" style="105" customWidth="1"/>
    <col min="2554" max="2554" width="13.5703125" style="105" customWidth="1"/>
    <col min="2555" max="2555" width="8.7109375" style="105" customWidth="1"/>
    <col min="2556" max="2556" width="13.42578125" style="105" customWidth="1"/>
    <col min="2557" max="2557" width="15.85546875" style="105" customWidth="1"/>
    <col min="2558" max="2558" width="10.28515625" style="105" customWidth="1"/>
    <col min="2559" max="2559" width="15.85546875" style="105" customWidth="1"/>
    <col min="2560" max="2560" width="12" style="105" customWidth="1"/>
    <col min="2561" max="2561" width="15.140625" style="105" customWidth="1"/>
    <col min="2562" max="2562" width="14.28515625" style="105" customWidth="1"/>
    <col min="2563" max="2790" width="8.85546875" style="105"/>
    <col min="2791" max="2791" width="2.7109375" style="105" customWidth="1"/>
    <col min="2792" max="2792" width="4.85546875" style="105" customWidth="1"/>
    <col min="2793" max="2793" width="7.42578125" style="105" customWidth="1"/>
    <col min="2794" max="2794" width="10.7109375" style="105" customWidth="1"/>
    <col min="2795" max="2795" width="22" style="105" customWidth="1"/>
    <col min="2796" max="2796" width="6.85546875" style="105" customWidth="1"/>
    <col min="2797" max="2797" width="8.85546875" style="105"/>
    <col min="2798" max="2798" width="19" style="105" customWidth="1"/>
    <col min="2799" max="2799" width="12.5703125" style="105" customWidth="1"/>
    <col min="2800" max="2800" width="24.28515625" style="105" customWidth="1"/>
    <col min="2801" max="2801" width="10.7109375" style="105" customWidth="1"/>
    <col min="2802" max="2802" width="23.85546875" style="105" customWidth="1"/>
    <col min="2803" max="2803" width="12.85546875" style="105" customWidth="1"/>
    <col min="2804" max="2804" width="9.5703125" style="105" customWidth="1"/>
    <col min="2805" max="2805" width="8.85546875" style="105"/>
    <col min="2806" max="2806" width="14.85546875" style="105" customWidth="1"/>
    <col min="2807" max="2807" width="11.28515625" style="105" customWidth="1"/>
    <col min="2808" max="2808" width="17.42578125" style="105" customWidth="1"/>
    <col min="2809" max="2809" width="19.42578125" style="105" customWidth="1"/>
    <col min="2810" max="2810" width="13.5703125" style="105" customWidth="1"/>
    <col min="2811" max="2811" width="8.7109375" style="105" customWidth="1"/>
    <col min="2812" max="2812" width="13.42578125" style="105" customWidth="1"/>
    <col min="2813" max="2813" width="15.85546875" style="105" customWidth="1"/>
    <col min="2814" max="2814" width="10.28515625" style="105" customWidth="1"/>
    <col min="2815" max="2815" width="15.85546875" style="105" customWidth="1"/>
    <col min="2816" max="2816" width="12" style="105" customWidth="1"/>
    <col min="2817" max="2817" width="15.140625" style="105" customWidth="1"/>
    <col min="2818" max="2818" width="14.28515625" style="105" customWidth="1"/>
    <col min="2819" max="3046" width="8.85546875" style="105"/>
    <col min="3047" max="3047" width="2.7109375" style="105" customWidth="1"/>
    <col min="3048" max="3048" width="4.85546875" style="105" customWidth="1"/>
    <col min="3049" max="3049" width="7.42578125" style="105" customWidth="1"/>
    <col min="3050" max="3050" width="10.7109375" style="105" customWidth="1"/>
    <col min="3051" max="3051" width="22" style="105" customWidth="1"/>
    <col min="3052" max="3052" width="6.85546875" style="105" customWidth="1"/>
    <col min="3053" max="3053" width="8.85546875" style="105"/>
    <col min="3054" max="3054" width="19" style="105" customWidth="1"/>
    <col min="3055" max="3055" width="12.5703125" style="105" customWidth="1"/>
    <col min="3056" max="3056" width="24.28515625" style="105" customWidth="1"/>
    <col min="3057" max="3057" width="10.7109375" style="105" customWidth="1"/>
    <col min="3058" max="3058" width="23.85546875" style="105" customWidth="1"/>
    <col min="3059" max="3059" width="12.85546875" style="105" customWidth="1"/>
    <col min="3060" max="3060" width="9.5703125" style="105" customWidth="1"/>
    <col min="3061" max="3061" width="8.85546875" style="105"/>
    <col min="3062" max="3062" width="14.85546875" style="105" customWidth="1"/>
    <col min="3063" max="3063" width="11.28515625" style="105" customWidth="1"/>
    <col min="3064" max="3064" width="17.42578125" style="105" customWidth="1"/>
    <col min="3065" max="3065" width="19.42578125" style="105" customWidth="1"/>
    <col min="3066" max="3066" width="13.5703125" style="105" customWidth="1"/>
    <col min="3067" max="3067" width="8.7109375" style="105" customWidth="1"/>
    <col min="3068" max="3068" width="13.42578125" style="105" customWidth="1"/>
    <col min="3069" max="3069" width="15.85546875" style="105" customWidth="1"/>
    <col min="3070" max="3070" width="10.28515625" style="105" customWidth="1"/>
    <col min="3071" max="3071" width="15.85546875" style="105" customWidth="1"/>
    <col min="3072" max="3072" width="12" style="105" customWidth="1"/>
    <col min="3073" max="3073" width="15.140625" style="105" customWidth="1"/>
    <col min="3074" max="3074" width="14.28515625" style="105" customWidth="1"/>
    <col min="3075" max="3302" width="8.85546875" style="105"/>
    <col min="3303" max="3303" width="2.7109375" style="105" customWidth="1"/>
    <col min="3304" max="3304" width="4.85546875" style="105" customWidth="1"/>
    <col min="3305" max="3305" width="7.42578125" style="105" customWidth="1"/>
    <col min="3306" max="3306" width="10.7109375" style="105" customWidth="1"/>
    <col min="3307" max="3307" width="22" style="105" customWidth="1"/>
    <col min="3308" max="3308" width="6.85546875" style="105" customWidth="1"/>
    <col min="3309" max="3309" width="8.85546875" style="105"/>
    <col min="3310" max="3310" width="19" style="105" customWidth="1"/>
    <col min="3311" max="3311" width="12.5703125" style="105" customWidth="1"/>
    <col min="3312" max="3312" width="24.28515625" style="105" customWidth="1"/>
    <col min="3313" max="3313" width="10.7109375" style="105" customWidth="1"/>
    <col min="3314" max="3314" width="23.85546875" style="105" customWidth="1"/>
    <col min="3315" max="3315" width="12.85546875" style="105" customWidth="1"/>
    <col min="3316" max="3316" width="9.5703125" style="105" customWidth="1"/>
    <col min="3317" max="3317" width="8.85546875" style="105"/>
    <col min="3318" max="3318" width="14.85546875" style="105" customWidth="1"/>
    <col min="3319" max="3319" width="11.28515625" style="105" customWidth="1"/>
    <col min="3320" max="3320" width="17.42578125" style="105" customWidth="1"/>
    <col min="3321" max="3321" width="19.42578125" style="105" customWidth="1"/>
    <col min="3322" max="3322" width="13.5703125" style="105" customWidth="1"/>
    <col min="3323" max="3323" width="8.7109375" style="105" customWidth="1"/>
    <col min="3324" max="3324" width="13.42578125" style="105" customWidth="1"/>
    <col min="3325" max="3325" width="15.85546875" style="105" customWidth="1"/>
    <col min="3326" max="3326" width="10.28515625" style="105" customWidth="1"/>
    <col min="3327" max="3327" width="15.85546875" style="105" customWidth="1"/>
    <col min="3328" max="3328" width="12" style="105" customWidth="1"/>
    <col min="3329" max="3329" width="15.140625" style="105" customWidth="1"/>
    <col min="3330" max="3330" width="14.28515625" style="105" customWidth="1"/>
    <col min="3331" max="3558" width="8.85546875" style="105"/>
    <col min="3559" max="3559" width="2.7109375" style="105" customWidth="1"/>
    <col min="3560" max="3560" width="4.85546875" style="105" customWidth="1"/>
    <col min="3561" max="3561" width="7.42578125" style="105" customWidth="1"/>
    <col min="3562" max="3562" width="10.7109375" style="105" customWidth="1"/>
    <col min="3563" max="3563" width="22" style="105" customWidth="1"/>
    <col min="3564" max="3564" width="6.85546875" style="105" customWidth="1"/>
    <col min="3565" max="3565" width="8.85546875" style="105"/>
    <col min="3566" max="3566" width="19" style="105" customWidth="1"/>
    <col min="3567" max="3567" width="12.5703125" style="105" customWidth="1"/>
    <col min="3568" max="3568" width="24.28515625" style="105" customWidth="1"/>
    <col min="3569" max="3569" width="10.7109375" style="105" customWidth="1"/>
    <col min="3570" max="3570" width="23.85546875" style="105" customWidth="1"/>
    <col min="3571" max="3571" width="12.85546875" style="105" customWidth="1"/>
    <col min="3572" max="3572" width="9.5703125" style="105" customWidth="1"/>
    <col min="3573" max="3573" width="8.85546875" style="105"/>
    <col min="3574" max="3574" width="14.85546875" style="105" customWidth="1"/>
    <col min="3575" max="3575" width="11.28515625" style="105" customWidth="1"/>
    <col min="3576" max="3576" width="17.42578125" style="105" customWidth="1"/>
    <col min="3577" max="3577" width="19.42578125" style="105" customWidth="1"/>
    <col min="3578" max="3578" width="13.5703125" style="105" customWidth="1"/>
    <col min="3579" max="3579" width="8.7109375" style="105" customWidth="1"/>
    <col min="3580" max="3580" width="13.42578125" style="105" customWidth="1"/>
    <col min="3581" max="3581" width="15.85546875" style="105" customWidth="1"/>
    <col min="3582" max="3582" width="10.28515625" style="105" customWidth="1"/>
    <col min="3583" max="3583" width="15.85546875" style="105" customWidth="1"/>
    <col min="3584" max="3584" width="12" style="105" customWidth="1"/>
    <col min="3585" max="3585" width="15.140625" style="105" customWidth="1"/>
    <col min="3586" max="3586" width="14.28515625" style="105" customWidth="1"/>
    <col min="3587" max="3814" width="8.85546875" style="105"/>
    <col min="3815" max="3815" width="2.7109375" style="105" customWidth="1"/>
    <col min="3816" max="3816" width="4.85546875" style="105" customWidth="1"/>
    <col min="3817" max="3817" width="7.42578125" style="105" customWidth="1"/>
    <col min="3818" max="3818" width="10.7109375" style="105" customWidth="1"/>
    <col min="3819" max="3819" width="22" style="105" customWidth="1"/>
    <col min="3820" max="3820" width="6.85546875" style="105" customWidth="1"/>
    <col min="3821" max="3821" width="8.85546875" style="105"/>
    <col min="3822" max="3822" width="19" style="105" customWidth="1"/>
    <col min="3823" max="3823" width="12.5703125" style="105" customWidth="1"/>
    <col min="3824" max="3824" width="24.28515625" style="105" customWidth="1"/>
    <col min="3825" max="3825" width="10.7109375" style="105" customWidth="1"/>
    <col min="3826" max="3826" width="23.85546875" style="105" customWidth="1"/>
    <col min="3827" max="3827" width="12.85546875" style="105" customWidth="1"/>
    <col min="3828" max="3828" width="9.5703125" style="105" customWidth="1"/>
    <col min="3829" max="3829" width="8.85546875" style="105"/>
    <col min="3830" max="3830" width="14.85546875" style="105" customWidth="1"/>
    <col min="3831" max="3831" width="11.28515625" style="105" customWidth="1"/>
    <col min="3832" max="3832" width="17.42578125" style="105" customWidth="1"/>
    <col min="3833" max="3833" width="19.42578125" style="105" customWidth="1"/>
    <col min="3834" max="3834" width="13.5703125" style="105" customWidth="1"/>
    <col min="3835" max="3835" width="8.7109375" style="105" customWidth="1"/>
    <col min="3836" max="3836" width="13.42578125" style="105" customWidth="1"/>
    <col min="3837" max="3837" width="15.85546875" style="105" customWidth="1"/>
    <col min="3838" max="3838" width="10.28515625" style="105" customWidth="1"/>
    <col min="3839" max="3839" width="15.85546875" style="105" customWidth="1"/>
    <col min="3840" max="3840" width="12" style="105" customWidth="1"/>
    <col min="3841" max="3841" width="15.140625" style="105" customWidth="1"/>
    <col min="3842" max="3842" width="14.28515625" style="105" customWidth="1"/>
    <col min="3843" max="4070" width="8.85546875" style="105"/>
    <col min="4071" max="4071" width="2.7109375" style="105" customWidth="1"/>
    <col min="4072" max="4072" width="4.85546875" style="105" customWidth="1"/>
    <col min="4073" max="4073" width="7.42578125" style="105" customWidth="1"/>
    <col min="4074" max="4074" width="10.7109375" style="105" customWidth="1"/>
    <col min="4075" max="4075" width="22" style="105" customWidth="1"/>
    <col min="4076" max="4076" width="6.85546875" style="105" customWidth="1"/>
    <col min="4077" max="4077" width="8.85546875" style="105"/>
    <col min="4078" max="4078" width="19" style="105" customWidth="1"/>
    <col min="4079" max="4079" width="12.5703125" style="105" customWidth="1"/>
    <col min="4080" max="4080" width="24.28515625" style="105" customWidth="1"/>
    <col min="4081" max="4081" width="10.7109375" style="105" customWidth="1"/>
    <col min="4082" max="4082" width="23.85546875" style="105" customWidth="1"/>
    <col min="4083" max="4083" width="12.85546875" style="105" customWidth="1"/>
    <col min="4084" max="4084" width="9.5703125" style="105" customWidth="1"/>
    <col min="4085" max="4085" width="8.85546875" style="105"/>
    <col min="4086" max="4086" width="14.85546875" style="105" customWidth="1"/>
    <col min="4087" max="4087" width="11.28515625" style="105" customWidth="1"/>
    <col min="4088" max="4088" width="17.42578125" style="105" customWidth="1"/>
    <col min="4089" max="4089" width="19.42578125" style="105" customWidth="1"/>
    <col min="4090" max="4090" width="13.5703125" style="105" customWidth="1"/>
    <col min="4091" max="4091" width="8.7109375" style="105" customWidth="1"/>
    <col min="4092" max="4092" width="13.42578125" style="105" customWidth="1"/>
    <col min="4093" max="4093" width="15.85546875" style="105" customWidth="1"/>
    <col min="4094" max="4094" width="10.28515625" style="105" customWidth="1"/>
    <col min="4095" max="4095" width="15.85546875" style="105" customWidth="1"/>
    <col min="4096" max="4096" width="12" style="105" customWidth="1"/>
    <col min="4097" max="4097" width="15.140625" style="105" customWidth="1"/>
    <col min="4098" max="4098" width="14.28515625" style="105" customWidth="1"/>
    <col min="4099" max="4326" width="8.85546875" style="105"/>
    <col min="4327" max="4327" width="2.7109375" style="105" customWidth="1"/>
    <col min="4328" max="4328" width="4.85546875" style="105" customWidth="1"/>
    <col min="4329" max="4329" width="7.42578125" style="105" customWidth="1"/>
    <col min="4330" max="4330" width="10.7109375" style="105" customWidth="1"/>
    <col min="4331" max="4331" width="22" style="105" customWidth="1"/>
    <col min="4332" max="4332" width="6.85546875" style="105" customWidth="1"/>
    <col min="4333" max="4333" width="8.85546875" style="105"/>
    <col min="4334" max="4334" width="19" style="105" customWidth="1"/>
    <col min="4335" max="4335" width="12.5703125" style="105" customWidth="1"/>
    <col min="4336" max="4336" width="24.28515625" style="105" customWidth="1"/>
    <col min="4337" max="4337" width="10.7109375" style="105" customWidth="1"/>
    <col min="4338" max="4338" width="23.85546875" style="105" customWidth="1"/>
    <col min="4339" max="4339" width="12.85546875" style="105" customWidth="1"/>
    <col min="4340" max="4340" width="9.5703125" style="105" customWidth="1"/>
    <col min="4341" max="4341" width="8.85546875" style="105"/>
    <col min="4342" max="4342" width="14.85546875" style="105" customWidth="1"/>
    <col min="4343" max="4343" width="11.28515625" style="105" customWidth="1"/>
    <col min="4344" max="4344" width="17.42578125" style="105" customWidth="1"/>
    <col min="4345" max="4345" width="19.42578125" style="105" customWidth="1"/>
    <col min="4346" max="4346" width="13.5703125" style="105" customWidth="1"/>
    <col min="4347" max="4347" width="8.7109375" style="105" customWidth="1"/>
    <col min="4348" max="4348" width="13.42578125" style="105" customWidth="1"/>
    <col min="4349" max="4349" width="15.85546875" style="105" customWidth="1"/>
    <col min="4350" max="4350" width="10.28515625" style="105" customWidth="1"/>
    <col min="4351" max="4351" width="15.85546875" style="105" customWidth="1"/>
    <col min="4352" max="4352" width="12" style="105" customWidth="1"/>
    <col min="4353" max="4353" width="15.140625" style="105" customWidth="1"/>
    <col min="4354" max="4354" width="14.28515625" style="105" customWidth="1"/>
    <col min="4355" max="4582" width="8.85546875" style="105"/>
    <col min="4583" max="4583" width="2.7109375" style="105" customWidth="1"/>
    <col min="4584" max="4584" width="4.85546875" style="105" customWidth="1"/>
    <col min="4585" max="4585" width="7.42578125" style="105" customWidth="1"/>
    <col min="4586" max="4586" width="10.7109375" style="105" customWidth="1"/>
    <col min="4587" max="4587" width="22" style="105" customWidth="1"/>
    <col min="4588" max="4588" width="6.85546875" style="105" customWidth="1"/>
    <col min="4589" max="4589" width="8.85546875" style="105"/>
    <col min="4590" max="4590" width="19" style="105" customWidth="1"/>
    <col min="4591" max="4591" width="12.5703125" style="105" customWidth="1"/>
    <col min="4592" max="4592" width="24.28515625" style="105" customWidth="1"/>
    <col min="4593" max="4593" width="10.7109375" style="105" customWidth="1"/>
    <col min="4594" max="4594" width="23.85546875" style="105" customWidth="1"/>
    <col min="4595" max="4595" width="12.85546875" style="105" customWidth="1"/>
    <col min="4596" max="4596" width="9.5703125" style="105" customWidth="1"/>
    <col min="4597" max="4597" width="8.85546875" style="105"/>
    <col min="4598" max="4598" width="14.85546875" style="105" customWidth="1"/>
    <col min="4599" max="4599" width="11.28515625" style="105" customWidth="1"/>
    <col min="4600" max="4600" width="17.42578125" style="105" customWidth="1"/>
    <col min="4601" max="4601" width="19.42578125" style="105" customWidth="1"/>
    <col min="4602" max="4602" width="13.5703125" style="105" customWidth="1"/>
    <col min="4603" max="4603" width="8.7109375" style="105" customWidth="1"/>
    <col min="4604" max="4604" width="13.42578125" style="105" customWidth="1"/>
    <col min="4605" max="4605" width="15.85546875" style="105" customWidth="1"/>
    <col min="4606" max="4606" width="10.28515625" style="105" customWidth="1"/>
    <col min="4607" max="4607" width="15.85546875" style="105" customWidth="1"/>
    <col min="4608" max="4608" width="12" style="105" customWidth="1"/>
    <col min="4609" max="4609" width="15.140625" style="105" customWidth="1"/>
    <col min="4610" max="4610" width="14.28515625" style="105" customWidth="1"/>
    <col min="4611" max="4838" width="8.85546875" style="105"/>
    <col min="4839" max="4839" width="2.7109375" style="105" customWidth="1"/>
    <col min="4840" max="4840" width="4.85546875" style="105" customWidth="1"/>
    <col min="4841" max="4841" width="7.42578125" style="105" customWidth="1"/>
    <col min="4842" max="4842" width="10.7109375" style="105" customWidth="1"/>
    <col min="4843" max="4843" width="22" style="105" customWidth="1"/>
    <col min="4844" max="4844" width="6.85546875" style="105" customWidth="1"/>
    <col min="4845" max="4845" width="8.85546875" style="105"/>
    <col min="4846" max="4846" width="19" style="105" customWidth="1"/>
    <col min="4847" max="4847" width="12.5703125" style="105" customWidth="1"/>
    <col min="4848" max="4848" width="24.28515625" style="105" customWidth="1"/>
    <col min="4849" max="4849" width="10.7109375" style="105" customWidth="1"/>
    <col min="4850" max="4850" width="23.85546875" style="105" customWidth="1"/>
    <col min="4851" max="4851" width="12.85546875" style="105" customWidth="1"/>
    <col min="4852" max="4852" width="9.5703125" style="105" customWidth="1"/>
    <col min="4853" max="4853" width="8.85546875" style="105"/>
    <col min="4854" max="4854" width="14.85546875" style="105" customWidth="1"/>
    <col min="4855" max="4855" width="11.28515625" style="105" customWidth="1"/>
    <col min="4856" max="4856" width="17.42578125" style="105" customWidth="1"/>
    <col min="4857" max="4857" width="19.42578125" style="105" customWidth="1"/>
    <col min="4858" max="4858" width="13.5703125" style="105" customWidth="1"/>
    <col min="4859" max="4859" width="8.7109375" style="105" customWidth="1"/>
    <col min="4860" max="4860" width="13.42578125" style="105" customWidth="1"/>
    <col min="4861" max="4861" width="15.85546875" style="105" customWidth="1"/>
    <col min="4862" max="4862" width="10.28515625" style="105" customWidth="1"/>
    <col min="4863" max="4863" width="15.85546875" style="105" customWidth="1"/>
    <col min="4864" max="4864" width="12" style="105" customWidth="1"/>
    <col min="4865" max="4865" width="15.140625" style="105" customWidth="1"/>
    <col min="4866" max="4866" width="14.28515625" style="105" customWidth="1"/>
    <col min="4867" max="5094" width="8.85546875" style="105"/>
    <col min="5095" max="5095" width="2.7109375" style="105" customWidth="1"/>
    <col min="5096" max="5096" width="4.85546875" style="105" customWidth="1"/>
    <col min="5097" max="5097" width="7.42578125" style="105" customWidth="1"/>
    <col min="5098" max="5098" width="10.7109375" style="105" customWidth="1"/>
    <col min="5099" max="5099" width="22" style="105" customWidth="1"/>
    <col min="5100" max="5100" width="6.85546875" style="105" customWidth="1"/>
    <col min="5101" max="5101" width="8.85546875" style="105"/>
    <col min="5102" max="5102" width="19" style="105" customWidth="1"/>
    <col min="5103" max="5103" width="12.5703125" style="105" customWidth="1"/>
    <col min="5104" max="5104" width="24.28515625" style="105" customWidth="1"/>
    <col min="5105" max="5105" width="10.7109375" style="105" customWidth="1"/>
    <col min="5106" max="5106" width="23.85546875" style="105" customWidth="1"/>
    <col min="5107" max="5107" width="12.85546875" style="105" customWidth="1"/>
    <col min="5108" max="5108" width="9.5703125" style="105" customWidth="1"/>
    <col min="5109" max="5109" width="8.85546875" style="105"/>
    <col min="5110" max="5110" width="14.85546875" style="105" customWidth="1"/>
    <col min="5111" max="5111" width="11.28515625" style="105" customWidth="1"/>
    <col min="5112" max="5112" width="17.42578125" style="105" customWidth="1"/>
    <col min="5113" max="5113" width="19.42578125" style="105" customWidth="1"/>
    <col min="5114" max="5114" width="13.5703125" style="105" customWidth="1"/>
    <col min="5115" max="5115" width="8.7109375" style="105" customWidth="1"/>
    <col min="5116" max="5116" width="13.42578125" style="105" customWidth="1"/>
    <col min="5117" max="5117" width="15.85546875" style="105" customWidth="1"/>
    <col min="5118" max="5118" width="10.28515625" style="105" customWidth="1"/>
    <col min="5119" max="5119" width="15.85546875" style="105" customWidth="1"/>
    <col min="5120" max="5120" width="12" style="105" customWidth="1"/>
    <col min="5121" max="5121" width="15.140625" style="105" customWidth="1"/>
    <col min="5122" max="5122" width="14.28515625" style="105" customWidth="1"/>
    <col min="5123" max="5350" width="8.85546875" style="105"/>
    <col min="5351" max="5351" width="2.7109375" style="105" customWidth="1"/>
    <col min="5352" max="5352" width="4.85546875" style="105" customWidth="1"/>
    <col min="5353" max="5353" width="7.42578125" style="105" customWidth="1"/>
    <col min="5354" max="5354" width="10.7109375" style="105" customWidth="1"/>
    <col min="5355" max="5355" width="22" style="105" customWidth="1"/>
    <col min="5356" max="5356" width="6.85546875" style="105" customWidth="1"/>
    <col min="5357" max="5357" width="8.85546875" style="105"/>
    <col min="5358" max="5358" width="19" style="105" customWidth="1"/>
    <col min="5359" max="5359" width="12.5703125" style="105" customWidth="1"/>
    <col min="5360" max="5360" width="24.28515625" style="105" customWidth="1"/>
    <col min="5361" max="5361" width="10.7109375" style="105" customWidth="1"/>
    <col min="5362" max="5362" width="23.85546875" style="105" customWidth="1"/>
    <col min="5363" max="5363" width="12.85546875" style="105" customWidth="1"/>
    <col min="5364" max="5364" width="9.5703125" style="105" customWidth="1"/>
    <col min="5365" max="5365" width="8.85546875" style="105"/>
    <col min="5366" max="5366" width="14.85546875" style="105" customWidth="1"/>
    <col min="5367" max="5367" width="11.28515625" style="105" customWidth="1"/>
    <col min="5368" max="5368" width="17.42578125" style="105" customWidth="1"/>
    <col min="5369" max="5369" width="19.42578125" style="105" customWidth="1"/>
    <col min="5370" max="5370" width="13.5703125" style="105" customWidth="1"/>
    <col min="5371" max="5371" width="8.7109375" style="105" customWidth="1"/>
    <col min="5372" max="5372" width="13.42578125" style="105" customWidth="1"/>
    <col min="5373" max="5373" width="15.85546875" style="105" customWidth="1"/>
    <col min="5374" max="5374" width="10.28515625" style="105" customWidth="1"/>
    <col min="5375" max="5375" width="15.85546875" style="105" customWidth="1"/>
    <col min="5376" max="5376" width="12" style="105" customWidth="1"/>
    <col min="5377" max="5377" width="15.140625" style="105" customWidth="1"/>
    <col min="5378" max="5378" width="14.28515625" style="105" customWidth="1"/>
    <col min="5379" max="5606" width="8.85546875" style="105"/>
    <col min="5607" max="5607" width="2.7109375" style="105" customWidth="1"/>
    <col min="5608" max="5608" width="4.85546875" style="105" customWidth="1"/>
    <col min="5609" max="5609" width="7.42578125" style="105" customWidth="1"/>
    <col min="5610" max="5610" width="10.7109375" style="105" customWidth="1"/>
    <col min="5611" max="5611" width="22" style="105" customWidth="1"/>
    <col min="5612" max="5612" width="6.85546875" style="105" customWidth="1"/>
    <col min="5613" max="5613" width="8.85546875" style="105"/>
    <col min="5614" max="5614" width="19" style="105" customWidth="1"/>
    <col min="5615" max="5615" width="12.5703125" style="105" customWidth="1"/>
    <col min="5616" max="5616" width="24.28515625" style="105" customWidth="1"/>
    <col min="5617" max="5617" width="10.7109375" style="105" customWidth="1"/>
    <col min="5618" max="5618" width="23.85546875" style="105" customWidth="1"/>
    <col min="5619" max="5619" width="12.85546875" style="105" customWidth="1"/>
    <col min="5620" max="5620" width="9.5703125" style="105" customWidth="1"/>
    <col min="5621" max="5621" width="8.85546875" style="105"/>
    <col min="5622" max="5622" width="14.85546875" style="105" customWidth="1"/>
    <col min="5623" max="5623" width="11.28515625" style="105" customWidth="1"/>
    <col min="5624" max="5624" width="17.42578125" style="105" customWidth="1"/>
    <col min="5625" max="5625" width="19.42578125" style="105" customWidth="1"/>
    <col min="5626" max="5626" width="13.5703125" style="105" customWidth="1"/>
    <col min="5627" max="5627" width="8.7109375" style="105" customWidth="1"/>
    <col min="5628" max="5628" width="13.42578125" style="105" customWidth="1"/>
    <col min="5629" max="5629" width="15.85546875" style="105" customWidth="1"/>
    <col min="5630" max="5630" width="10.28515625" style="105" customWidth="1"/>
    <col min="5631" max="5631" width="15.85546875" style="105" customWidth="1"/>
    <col min="5632" max="5632" width="12" style="105" customWidth="1"/>
    <col min="5633" max="5633" width="15.140625" style="105" customWidth="1"/>
    <col min="5634" max="5634" width="14.28515625" style="105" customWidth="1"/>
    <col min="5635" max="5862" width="8.85546875" style="105"/>
    <col min="5863" max="5863" width="2.7109375" style="105" customWidth="1"/>
    <col min="5864" max="5864" width="4.85546875" style="105" customWidth="1"/>
    <col min="5865" max="5865" width="7.42578125" style="105" customWidth="1"/>
    <col min="5866" max="5866" width="10.7109375" style="105" customWidth="1"/>
    <col min="5867" max="5867" width="22" style="105" customWidth="1"/>
    <col min="5868" max="5868" width="6.85546875" style="105" customWidth="1"/>
    <col min="5869" max="5869" width="8.85546875" style="105"/>
    <col min="5870" max="5870" width="19" style="105" customWidth="1"/>
    <col min="5871" max="5871" width="12.5703125" style="105" customWidth="1"/>
    <col min="5872" max="5872" width="24.28515625" style="105" customWidth="1"/>
    <col min="5873" max="5873" width="10.7109375" style="105" customWidth="1"/>
    <col min="5874" max="5874" width="23.85546875" style="105" customWidth="1"/>
    <col min="5875" max="5875" width="12.85546875" style="105" customWidth="1"/>
    <col min="5876" max="5876" width="9.5703125" style="105" customWidth="1"/>
    <col min="5877" max="5877" width="8.85546875" style="105"/>
    <col min="5878" max="5878" width="14.85546875" style="105" customWidth="1"/>
    <col min="5879" max="5879" width="11.28515625" style="105" customWidth="1"/>
    <col min="5880" max="5880" width="17.42578125" style="105" customWidth="1"/>
    <col min="5881" max="5881" width="19.42578125" style="105" customWidth="1"/>
    <col min="5882" max="5882" width="13.5703125" style="105" customWidth="1"/>
    <col min="5883" max="5883" width="8.7109375" style="105" customWidth="1"/>
    <col min="5884" max="5884" width="13.42578125" style="105" customWidth="1"/>
    <col min="5885" max="5885" width="15.85546875" style="105" customWidth="1"/>
    <col min="5886" max="5886" width="10.28515625" style="105" customWidth="1"/>
    <col min="5887" max="5887" width="15.85546875" style="105" customWidth="1"/>
    <col min="5888" max="5888" width="12" style="105" customWidth="1"/>
    <col min="5889" max="5889" width="15.140625" style="105" customWidth="1"/>
    <col min="5890" max="5890" width="14.28515625" style="105" customWidth="1"/>
    <col min="5891" max="6118" width="8.85546875" style="105"/>
    <col min="6119" max="6119" width="2.7109375" style="105" customWidth="1"/>
    <col min="6120" max="6120" width="4.85546875" style="105" customWidth="1"/>
    <col min="6121" max="6121" width="7.42578125" style="105" customWidth="1"/>
    <col min="6122" max="6122" width="10.7109375" style="105" customWidth="1"/>
    <col min="6123" max="6123" width="22" style="105" customWidth="1"/>
    <col min="6124" max="6124" width="6.85546875" style="105" customWidth="1"/>
    <col min="6125" max="6125" width="8.85546875" style="105"/>
    <col min="6126" max="6126" width="19" style="105" customWidth="1"/>
    <col min="6127" max="6127" width="12.5703125" style="105" customWidth="1"/>
    <col min="6128" max="6128" width="24.28515625" style="105" customWidth="1"/>
    <col min="6129" max="6129" width="10.7109375" style="105" customWidth="1"/>
    <col min="6130" max="6130" width="23.85546875" style="105" customWidth="1"/>
    <col min="6131" max="6131" width="12.85546875" style="105" customWidth="1"/>
    <col min="6132" max="6132" width="9.5703125" style="105" customWidth="1"/>
    <col min="6133" max="6133" width="8.85546875" style="105"/>
    <col min="6134" max="6134" width="14.85546875" style="105" customWidth="1"/>
    <col min="6135" max="6135" width="11.28515625" style="105" customWidth="1"/>
    <col min="6136" max="6136" width="17.42578125" style="105" customWidth="1"/>
    <col min="6137" max="6137" width="19.42578125" style="105" customWidth="1"/>
    <col min="6138" max="6138" width="13.5703125" style="105" customWidth="1"/>
    <col min="6139" max="6139" width="8.7109375" style="105" customWidth="1"/>
    <col min="6140" max="6140" width="13.42578125" style="105" customWidth="1"/>
    <col min="6141" max="6141" width="15.85546875" style="105" customWidth="1"/>
    <col min="6142" max="6142" width="10.28515625" style="105" customWidth="1"/>
    <col min="6143" max="6143" width="15.85546875" style="105" customWidth="1"/>
    <col min="6144" max="6144" width="12" style="105" customWidth="1"/>
    <col min="6145" max="6145" width="15.140625" style="105" customWidth="1"/>
    <col min="6146" max="6146" width="14.28515625" style="105" customWidth="1"/>
    <col min="6147" max="6374" width="8.85546875" style="105"/>
    <col min="6375" max="6375" width="2.7109375" style="105" customWidth="1"/>
    <col min="6376" max="6376" width="4.85546875" style="105" customWidth="1"/>
    <col min="6377" max="6377" width="7.42578125" style="105" customWidth="1"/>
    <col min="6378" max="6378" width="10.7109375" style="105" customWidth="1"/>
    <col min="6379" max="6379" width="22" style="105" customWidth="1"/>
    <col min="6380" max="6380" width="6.85546875" style="105" customWidth="1"/>
    <col min="6381" max="6381" width="8.85546875" style="105"/>
    <col min="6382" max="6382" width="19" style="105" customWidth="1"/>
    <col min="6383" max="6383" width="12.5703125" style="105" customWidth="1"/>
    <col min="6384" max="6384" width="24.28515625" style="105" customWidth="1"/>
    <col min="6385" max="6385" width="10.7109375" style="105" customWidth="1"/>
    <col min="6386" max="6386" width="23.85546875" style="105" customWidth="1"/>
    <col min="6387" max="6387" width="12.85546875" style="105" customWidth="1"/>
    <col min="6388" max="6388" width="9.5703125" style="105" customWidth="1"/>
    <col min="6389" max="6389" width="8.85546875" style="105"/>
    <col min="6390" max="6390" width="14.85546875" style="105" customWidth="1"/>
    <col min="6391" max="6391" width="11.28515625" style="105" customWidth="1"/>
    <col min="6392" max="6392" width="17.42578125" style="105" customWidth="1"/>
    <col min="6393" max="6393" width="19.42578125" style="105" customWidth="1"/>
    <col min="6394" max="6394" width="13.5703125" style="105" customWidth="1"/>
    <col min="6395" max="6395" width="8.7109375" style="105" customWidth="1"/>
    <col min="6396" max="6396" width="13.42578125" style="105" customWidth="1"/>
    <col min="6397" max="6397" width="15.85546875" style="105" customWidth="1"/>
    <col min="6398" max="6398" width="10.28515625" style="105" customWidth="1"/>
    <col min="6399" max="6399" width="15.85546875" style="105" customWidth="1"/>
    <col min="6400" max="6400" width="12" style="105" customWidth="1"/>
    <col min="6401" max="6401" width="15.140625" style="105" customWidth="1"/>
    <col min="6402" max="6402" width="14.28515625" style="105" customWidth="1"/>
    <col min="6403" max="6630" width="8.85546875" style="105"/>
    <col min="6631" max="6631" width="2.7109375" style="105" customWidth="1"/>
    <col min="6632" max="6632" width="4.85546875" style="105" customWidth="1"/>
    <col min="6633" max="6633" width="7.42578125" style="105" customWidth="1"/>
    <col min="6634" max="6634" width="10.7109375" style="105" customWidth="1"/>
    <col min="6635" max="6635" width="22" style="105" customWidth="1"/>
    <col min="6636" max="6636" width="6.85546875" style="105" customWidth="1"/>
    <col min="6637" max="6637" width="8.85546875" style="105"/>
    <col min="6638" max="6638" width="19" style="105" customWidth="1"/>
    <col min="6639" max="6639" width="12.5703125" style="105" customWidth="1"/>
    <col min="6640" max="6640" width="24.28515625" style="105" customWidth="1"/>
    <col min="6641" max="6641" width="10.7109375" style="105" customWidth="1"/>
    <col min="6642" max="6642" width="23.85546875" style="105" customWidth="1"/>
    <col min="6643" max="6643" width="12.85546875" style="105" customWidth="1"/>
    <col min="6644" max="6644" width="9.5703125" style="105" customWidth="1"/>
    <col min="6645" max="6645" width="8.85546875" style="105"/>
    <col min="6646" max="6646" width="14.85546875" style="105" customWidth="1"/>
    <col min="6647" max="6647" width="11.28515625" style="105" customWidth="1"/>
    <col min="6648" max="6648" width="17.42578125" style="105" customWidth="1"/>
    <col min="6649" max="6649" width="19.42578125" style="105" customWidth="1"/>
    <col min="6650" max="6650" width="13.5703125" style="105" customWidth="1"/>
    <col min="6651" max="6651" width="8.7109375" style="105" customWidth="1"/>
    <col min="6652" max="6652" width="13.42578125" style="105" customWidth="1"/>
    <col min="6653" max="6653" width="15.85546875" style="105" customWidth="1"/>
    <col min="6654" max="6654" width="10.28515625" style="105" customWidth="1"/>
    <col min="6655" max="6655" width="15.85546875" style="105" customWidth="1"/>
    <col min="6656" max="6656" width="12" style="105" customWidth="1"/>
    <col min="6657" max="6657" width="15.140625" style="105" customWidth="1"/>
    <col min="6658" max="6658" width="14.28515625" style="105" customWidth="1"/>
    <col min="6659" max="6886" width="8.85546875" style="105"/>
    <col min="6887" max="6887" width="2.7109375" style="105" customWidth="1"/>
    <col min="6888" max="6888" width="4.85546875" style="105" customWidth="1"/>
    <col min="6889" max="6889" width="7.42578125" style="105" customWidth="1"/>
    <col min="6890" max="6890" width="10.7109375" style="105" customWidth="1"/>
    <col min="6891" max="6891" width="22" style="105" customWidth="1"/>
    <col min="6892" max="6892" width="6.85546875" style="105" customWidth="1"/>
    <col min="6893" max="6893" width="8.85546875" style="105"/>
    <col min="6894" max="6894" width="19" style="105" customWidth="1"/>
    <col min="6895" max="6895" width="12.5703125" style="105" customWidth="1"/>
    <col min="6896" max="6896" width="24.28515625" style="105" customWidth="1"/>
    <col min="6897" max="6897" width="10.7109375" style="105" customWidth="1"/>
    <col min="6898" max="6898" width="23.85546875" style="105" customWidth="1"/>
    <col min="6899" max="6899" width="12.85546875" style="105" customWidth="1"/>
    <col min="6900" max="6900" width="9.5703125" style="105" customWidth="1"/>
    <col min="6901" max="6901" width="8.85546875" style="105"/>
    <col min="6902" max="6902" width="14.85546875" style="105" customWidth="1"/>
    <col min="6903" max="6903" width="11.28515625" style="105" customWidth="1"/>
    <col min="6904" max="6904" width="17.42578125" style="105" customWidth="1"/>
    <col min="6905" max="6905" width="19.42578125" style="105" customWidth="1"/>
    <col min="6906" max="6906" width="13.5703125" style="105" customWidth="1"/>
    <col min="6907" max="6907" width="8.7109375" style="105" customWidth="1"/>
    <col min="6908" max="6908" width="13.42578125" style="105" customWidth="1"/>
    <col min="6909" max="6909" width="15.85546875" style="105" customWidth="1"/>
    <col min="6910" max="6910" width="10.28515625" style="105" customWidth="1"/>
    <col min="6911" max="6911" width="15.85546875" style="105" customWidth="1"/>
    <col min="6912" max="6912" width="12" style="105" customWidth="1"/>
    <col min="6913" max="6913" width="15.140625" style="105" customWidth="1"/>
    <col min="6914" max="6914" width="14.28515625" style="105" customWidth="1"/>
    <col min="6915" max="7142" width="8.85546875" style="105"/>
    <col min="7143" max="7143" width="2.7109375" style="105" customWidth="1"/>
    <col min="7144" max="7144" width="4.85546875" style="105" customWidth="1"/>
    <col min="7145" max="7145" width="7.42578125" style="105" customWidth="1"/>
    <col min="7146" max="7146" width="10.7109375" style="105" customWidth="1"/>
    <col min="7147" max="7147" width="22" style="105" customWidth="1"/>
    <col min="7148" max="7148" width="6.85546875" style="105" customWidth="1"/>
    <col min="7149" max="7149" width="8.85546875" style="105"/>
    <col min="7150" max="7150" width="19" style="105" customWidth="1"/>
    <col min="7151" max="7151" width="12.5703125" style="105" customWidth="1"/>
    <col min="7152" max="7152" width="24.28515625" style="105" customWidth="1"/>
    <col min="7153" max="7153" width="10.7109375" style="105" customWidth="1"/>
    <col min="7154" max="7154" width="23.85546875" style="105" customWidth="1"/>
    <col min="7155" max="7155" width="12.85546875" style="105" customWidth="1"/>
    <col min="7156" max="7156" width="9.5703125" style="105" customWidth="1"/>
    <col min="7157" max="7157" width="8.85546875" style="105"/>
    <col min="7158" max="7158" width="14.85546875" style="105" customWidth="1"/>
    <col min="7159" max="7159" width="11.28515625" style="105" customWidth="1"/>
    <col min="7160" max="7160" width="17.42578125" style="105" customWidth="1"/>
    <col min="7161" max="7161" width="19.42578125" style="105" customWidth="1"/>
    <col min="7162" max="7162" width="13.5703125" style="105" customWidth="1"/>
    <col min="7163" max="7163" width="8.7109375" style="105" customWidth="1"/>
    <col min="7164" max="7164" width="13.42578125" style="105" customWidth="1"/>
    <col min="7165" max="7165" width="15.85546875" style="105" customWidth="1"/>
    <col min="7166" max="7166" width="10.28515625" style="105" customWidth="1"/>
    <col min="7167" max="7167" width="15.85546875" style="105" customWidth="1"/>
    <col min="7168" max="7168" width="12" style="105" customWidth="1"/>
    <col min="7169" max="7169" width="15.140625" style="105" customWidth="1"/>
    <col min="7170" max="7170" width="14.28515625" style="105" customWidth="1"/>
    <col min="7171" max="7398" width="8.85546875" style="105"/>
    <col min="7399" max="7399" width="2.7109375" style="105" customWidth="1"/>
    <col min="7400" max="7400" width="4.85546875" style="105" customWidth="1"/>
    <col min="7401" max="7401" width="7.42578125" style="105" customWidth="1"/>
    <col min="7402" max="7402" width="10.7109375" style="105" customWidth="1"/>
    <col min="7403" max="7403" width="22" style="105" customWidth="1"/>
    <col min="7404" max="7404" width="6.85546875" style="105" customWidth="1"/>
    <col min="7405" max="7405" width="8.85546875" style="105"/>
    <col min="7406" max="7406" width="19" style="105" customWidth="1"/>
    <col min="7407" max="7407" width="12.5703125" style="105" customWidth="1"/>
    <col min="7408" max="7408" width="24.28515625" style="105" customWidth="1"/>
    <col min="7409" max="7409" width="10.7109375" style="105" customWidth="1"/>
    <col min="7410" max="7410" width="23.85546875" style="105" customWidth="1"/>
    <col min="7411" max="7411" width="12.85546875" style="105" customWidth="1"/>
    <col min="7412" max="7412" width="9.5703125" style="105" customWidth="1"/>
    <col min="7413" max="7413" width="8.85546875" style="105"/>
    <col min="7414" max="7414" width="14.85546875" style="105" customWidth="1"/>
    <col min="7415" max="7415" width="11.28515625" style="105" customWidth="1"/>
    <col min="7416" max="7416" width="17.42578125" style="105" customWidth="1"/>
    <col min="7417" max="7417" width="19.42578125" style="105" customWidth="1"/>
    <col min="7418" max="7418" width="13.5703125" style="105" customWidth="1"/>
    <col min="7419" max="7419" width="8.7109375" style="105" customWidth="1"/>
    <col min="7420" max="7420" width="13.42578125" style="105" customWidth="1"/>
    <col min="7421" max="7421" width="15.85546875" style="105" customWidth="1"/>
    <col min="7422" max="7422" width="10.28515625" style="105" customWidth="1"/>
    <col min="7423" max="7423" width="15.85546875" style="105" customWidth="1"/>
    <col min="7424" max="7424" width="12" style="105" customWidth="1"/>
    <col min="7425" max="7425" width="15.140625" style="105" customWidth="1"/>
    <col min="7426" max="7426" width="14.28515625" style="105" customWidth="1"/>
    <col min="7427" max="7654" width="8.85546875" style="105"/>
    <col min="7655" max="7655" width="2.7109375" style="105" customWidth="1"/>
    <col min="7656" max="7656" width="4.85546875" style="105" customWidth="1"/>
    <col min="7657" max="7657" width="7.42578125" style="105" customWidth="1"/>
    <col min="7658" max="7658" width="10.7109375" style="105" customWidth="1"/>
    <col min="7659" max="7659" width="22" style="105" customWidth="1"/>
    <col min="7660" max="7660" width="6.85546875" style="105" customWidth="1"/>
    <col min="7661" max="7661" width="8.85546875" style="105"/>
    <col min="7662" max="7662" width="19" style="105" customWidth="1"/>
    <col min="7663" max="7663" width="12.5703125" style="105" customWidth="1"/>
    <col min="7664" max="7664" width="24.28515625" style="105" customWidth="1"/>
    <col min="7665" max="7665" width="10.7109375" style="105" customWidth="1"/>
    <col min="7666" max="7666" width="23.85546875" style="105" customWidth="1"/>
    <col min="7667" max="7667" width="12.85546875" style="105" customWidth="1"/>
    <col min="7668" max="7668" width="9.5703125" style="105" customWidth="1"/>
    <col min="7669" max="7669" width="8.85546875" style="105"/>
    <col min="7670" max="7670" width="14.85546875" style="105" customWidth="1"/>
    <col min="7671" max="7671" width="11.28515625" style="105" customWidth="1"/>
    <col min="7672" max="7672" width="17.42578125" style="105" customWidth="1"/>
    <col min="7673" max="7673" width="19.42578125" style="105" customWidth="1"/>
    <col min="7674" max="7674" width="13.5703125" style="105" customWidth="1"/>
    <col min="7675" max="7675" width="8.7109375" style="105" customWidth="1"/>
    <col min="7676" max="7676" width="13.42578125" style="105" customWidth="1"/>
    <col min="7677" max="7677" width="15.85546875" style="105" customWidth="1"/>
    <col min="7678" max="7678" width="10.28515625" style="105" customWidth="1"/>
    <col min="7679" max="7679" width="15.85546875" style="105" customWidth="1"/>
    <col min="7680" max="7680" width="12" style="105" customWidth="1"/>
    <col min="7681" max="7681" width="15.140625" style="105" customWidth="1"/>
    <col min="7682" max="7682" width="14.28515625" style="105" customWidth="1"/>
    <col min="7683" max="7910" width="8.85546875" style="105"/>
    <col min="7911" max="7911" width="2.7109375" style="105" customWidth="1"/>
    <col min="7912" max="7912" width="4.85546875" style="105" customWidth="1"/>
    <col min="7913" max="7913" width="7.42578125" style="105" customWidth="1"/>
    <col min="7914" max="7914" width="10.7109375" style="105" customWidth="1"/>
    <col min="7915" max="7915" width="22" style="105" customWidth="1"/>
    <col min="7916" max="7916" width="6.85546875" style="105" customWidth="1"/>
    <col min="7917" max="7917" width="8.85546875" style="105"/>
    <col min="7918" max="7918" width="19" style="105" customWidth="1"/>
    <col min="7919" max="7919" width="12.5703125" style="105" customWidth="1"/>
    <col min="7920" max="7920" width="24.28515625" style="105" customWidth="1"/>
    <col min="7921" max="7921" width="10.7109375" style="105" customWidth="1"/>
    <col min="7922" max="7922" width="23.85546875" style="105" customWidth="1"/>
    <col min="7923" max="7923" width="12.85546875" style="105" customWidth="1"/>
    <col min="7924" max="7924" width="9.5703125" style="105" customWidth="1"/>
    <col min="7925" max="7925" width="8.85546875" style="105"/>
    <col min="7926" max="7926" width="14.85546875" style="105" customWidth="1"/>
    <col min="7927" max="7927" width="11.28515625" style="105" customWidth="1"/>
    <col min="7928" max="7928" width="17.42578125" style="105" customWidth="1"/>
    <col min="7929" max="7929" width="19.42578125" style="105" customWidth="1"/>
    <col min="7930" max="7930" width="13.5703125" style="105" customWidth="1"/>
    <col min="7931" max="7931" width="8.7109375" style="105" customWidth="1"/>
    <col min="7932" max="7932" width="13.42578125" style="105" customWidth="1"/>
    <col min="7933" max="7933" width="15.85546875" style="105" customWidth="1"/>
    <col min="7934" max="7934" width="10.28515625" style="105" customWidth="1"/>
    <col min="7935" max="7935" width="15.85546875" style="105" customWidth="1"/>
    <col min="7936" max="7936" width="12" style="105" customWidth="1"/>
    <col min="7937" max="7937" width="15.140625" style="105" customWidth="1"/>
    <col min="7938" max="7938" width="14.28515625" style="105" customWidth="1"/>
    <col min="7939" max="8166" width="8.85546875" style="105"/>
    <col min="8167" max="8167" width="2.7109375" style="105" customWidth="1"/>
    <col min="8168" max="8168" width="4.85546875" style="105" customWidth="1"/>
    <col min="8169" max="8169" width="7.42578125" style="105" customWidth="1"/>
    <col min="8170" max="8170" width="10.7109375" style="105" customWidth="1"/>
    <col min="8171" max="8171" width="22" style="105" customWidth="1"/>
    <col min="8172" max="8172" width="6.85546875" style="105" customWidth="1"/>
    <col min="8173" max="8173" width="8.85546875" style="105"/>
    <col min="8174" max="8174" width="19" style="105" customWidth="1"/>
    <col min="8175" max="8175" width="12.5703125" style="105" customWidth="1"/>
    <col min="8176" max="8176" width="24.28515625" style="105" customWidth="1"/>
    <col min="8177" max="8177" width="10.7109375" style="105" customWidth="1"/>
    <col min="8178" max="8178" width="23.85546875" style="105" customWidth="1"/>
    <col min="8179" max="8179" width="12.85546875" style="105" customWidth="1"/>
    <col min="8180" max="8180" width="9.5703125" style="105" customWidth="1"/>
    <col min="8181" max="8181" width="8.85546875" style="105"/>
    <col min="8182" max="8182" width="14.85546875" style="105" customWidth="1"/>
    <col min="8183" max="8183" width="11.28515625" style="105" customWidth="1"/>
    <col min="8184" max="8184" width="17.42578125" style="105" customWidth="1"/>
    <col min="8185" max="8185" width="19.42578125" style="105" customWidth="1"/>
    <col min="8186" max="8186" width="13.5703125" style="105" customWidth="1"/>
    <col min="8187" max="8187" width="8.7109375" style="105" customWidth="1"/>
    <col min="8188" max="8188" width="13.42578125" style="105" customWidth="1"/>
    <col min="8189" max="8189" width="15.85546875" style="105" customWidth="1"/>
    <col min="8190" max="8190" width="10.28515625" style="105" customWidth="1"/>
    <col min="8191" max="8191" width="15.85546875" style="105" customWidth="1"/>
    <col min="8192" max="8192" width="12" style="105" customWidth="1"/>
    <col min="8193" max="8193" width="15.140625" style="105" customWidth="1"/>
    <col min="8194" max="8194" width="14.28515625" style="105" customWidth="1"/>
    <col min="8195" max="8422" width="8.85546875" style="105"/>
    <col min="8423" max="8423" width="2.7109375" style="105" customWidth="1"/>
    <col min="8424" max="8424" width="4.85546875" style="105" customWidth="1"/>
    <col min="8425" max="8425" width="7.42578125" style="105" customWidth="1"/>
    <col min="8426" max="8426" width="10.7109375" style="105" customWidth="1"/>
    <col min="8427" max="8427" width="22" style="105" customWidth="1"/>
    <col min="8428" max="8428" width="6.85546875" style="105" customWidth="1"/>
    <col min="8429" max="8429" width="8.85546875" style="105"/>
    <col min="8430" max="8430" width="19" style="105" customWidth="1"/>
    <col min="8431" max="8431" width="12.5703125" style="105" customWidth="1"/>
    <col min="8432" max="8432" width="24.28515625" style="105" customWidth="1"/>
    <col min="8433" max="8433" width="10.7109375" style="105" customWidth="1"/>
    <col min="8434" max="8434" width="23.85546875" style="105" customWidth="1"/>
    <col min="8435" max="8435" width="12.85546875" style="105" customWidth="1"/>
    <col min="8436" max="8436" width="9.5703125" style="105" customWidth="1"/>
    <col min="8437" max="8437" width="8.85546875" style="105"/>
    <col min="8438" max="8438" width="14.85546875" style="105" customWidth="1"/>
    <col min="8439" max="8439" width="11.28515625" style="105" customWidth="1"/>
    <col min="8440" max="8440" width="17.42578125" style="105" customWidth="1"/>
    <col min="8441" max="8441" width="19.42578125" style="105" customWidth="1"/>
    <col min="8442" max="8442" width="13.5703125" style="105" customWidth="1"/>
    <col min="8443" max="8443" width="8.7109375" style="105" customWidth="1"/>
    <col min="8444" max="8444" width="13.42578125" style="105" customWidth="1"/>
    <col min="8445" max="8445" width="15.85546875" style="105" customWidth="1"/>
    <col min="8446" max="8446" width="10.28515625" style="105" customWidth="1"/>
    <col min="8447" max="8447" width="15.85546875" style="105" customWidth="1"/>
    <col min="8448" max="8448" width="12" style="105" customWidth="1"/>
    <col min="8449" max="8449" width="15.140625" style="105" customWidth="1"/>
    <col min="8450" max="8450" width="14.28515625" style="105" customWidth="1"/>
    <col min="8451" max="8678" width="8.85546875" style="105"/>
    <col min="8679" max="8679" width="2.7109375" style="105" customWidth="1"/>
    <col min="8680" max="8680" width="4.85546875" style="105" customWidth="1"/>
    <col min="8681" max="8681" width="7.42578125" style="105" customWidth="1"/>
    <col min="8682" max="8682" width="10.7109375" style="105" customWidth="1"/>
    <col min="8683" max="8683" width="22" style="105" customWidth="1"/>
    <col min="8684" max="8684" width="6.85546875" style="105" customWidth="1"/>
    <col min="8685" max="8685" width="8.85546875" style="105"/>
    <col min="8686" max="8686" width="19" style="105" customWidth="1"/>
    <col min="8687" max="8687" width="12.5703125" style="105" customWidth="1"/>
    <col min="8688" max="8688" width="24.28515625" style="105" customWidth="1"/>
    <col min="8689" max="8689" width="10.7109375" style="105" customWidth="1"/>
    <col min="8690" max="8690" width="23.85546875" style="105" customWidth="1"/>
    <col min="8691" max="8691" width="12.85546875" style="105" customWidth="1"/>
    <col min="8692" max="8692" width="9.5703125" style="105" customWidth="1"/>
    <col min="8693" max="8693" width="8.85546875" style="105"/>
    <col min="8694" max="8694" width="14.85546875" style="105" customWidth="1"/>
    <col min="8695" max="8695" width="11.28515625" style="105" customWidth="1"/>
    <col min="8696" max="8696" width="17.42578125" style="105" customWidth="1"/>
    <col min="8697" max="8697" width="19.42578125" style="105" customWidth="1"/>
    <col min="8698" max="8698" width="13.5703125" style="105" customWidth="1"/>
    <col min="8699" max="8699" width="8.7109375" style="105" customWidth="1"/>
    <col min="8700" max="8700" width="13.42578125" style="105" customWidth="1"/>
    <col min="8701" max="8701" width="15.85546875" style="105" customWidth="1"/>
    <col min="8702" max="8702" width="10.28515625" style="105" customWidth="1"/>
    <col min="8703" max="8703" width="15.85546875" style="105" customWidth="1"/>
    <col min="8704" max="8704" width="12" style="105" customWidth="1"/>
    <col min="8705" max="8705" width="15.140625" style="105" customWidth="1"/>
    <col min="8706" max="8706" width="14.28515625" style="105" customWidth="1"/>
    <col min="8707" max="8934" width="8.85546875" style="105"/>
    <col min="8935" max="8935" width="2.7109375" style="105" customWidth="1"/>
    <col min="8936" max="8936" width="4.85546875" style="105" customWidth="1"/>
    <col min="8937" max="8937" width="7.42578125" style="105" customWidth="1"/>
    <col min="8938" max="8938" width="10.7109375" style="105" customWidth="1"/>
    <col min="8939" max="8939" width="22" style="105" customWidth="1"/>
    <col min="8940" max="8940" width="6.85546875" style="105" customWidth="1"/>
    <col min="8941" max="8941" width="8.85546875" style="105"/>
    <col min="8942" max="8942" width="19" style="105" customWidth="1"/>
    <col min="8943" max="8943" width="12.5703125" style="105" customWidth="1"/>
    <col min="8944" max="8944" width="24.28515625" style="105" customWidth="1"/>
    <col min="8945" max="8945" width="10.7109375" style="105" customWidth="1"/>
    <col min="8946" max="8946" width="23.85546875" style="105" customWidth="1"/>
    <col min="8947" max="8947" width="12.85546875" style="105" customWidth="1"/>
    <col min="8948" max="8948" width="9.5703125" style="105" customWidth="1"/>
    <col min="8949" max="8949" width="8.85546875" style="105"/>
    <col min="8950" max="8950" width="14.85546875" style="105" customWidth="1"/>
    <col min="8951" max="8951" width="11.28515625" style="105" customWidth="1"/>
    <col min="8952" max="8952" width="17.42578125" style="105" customWidth="1"/>
    <col min="8953" max="8953" width="19.42578125" style="105" customWidth="1"/>
    <col min="8954" max="8954" width="13.5703125" style="105" customWidth="1"/>
    <col min="8955" max="8955" width="8.7109375" style="105" customWidth="1"/>
    <col min="8956" max="8956" width="13.42578125" style="105" customWidth="1"/>
    <col min="8957" max="8957" width="15.85546875" style="105" customWidth="1"/>
    <col min="8958" max="8958" width="10.28515625" style="105" customWidth="1"/>
    <col min="8959" max="8959" width="15.85546875" style="105" customWidth="1"/>
    <col min="8960" max="8960" width="12" style="105" customWidth="1"/>
    <col min="8961" max="8961" width="15.140625" style="105" customWidth="1"/>
    <col min="8962" max="8962" width="14.28515625" style="105" customWidth="1"/>
    <col min="8963" max="9190" width="8.85546875" style="105"/>
    <col min="9191" max="9191" width="2.7109375" style="105" customWidth="1"/>
    <col min="9192" max="9192" width="4.85546875" style="105" customWidth="1"/>
    <col min="9193" max="9193" width="7.42578125" style="105" customWidth="1"/>
    <col min="9194" max="9194" width="10.7109375" style="105" customWidth="1"/>
    <col min="9195" max="9195" width="22" style="105" customWidth="1"/>
    <col min="9196" max="9196" width="6.85546875" style="105" customWidth="1"/>
    <col min="9197" max="9197" width="8.85546875" style="105"/>
    <col min="9198" max="9198" width="19" style="105" customWidth="1"/>
    <col min="9199" max="9199" width="12.5703125" style="105" customWidth="1"/>
    <col min="9200" max="9200" width="24.28515625" style="105" customWidth="1"/>
    <col min="9201" max="9201" width="10.7109375" style="105" customWidth="1"/>
    <col min="9202" max="9202" width="23.85546875" style="105" customWidth="1"/>
    <col min="9203" max="9203" width="12.85546875" style="105" customWidth="1"/>
    <col min="9204" max="9204" width="9.5703125" style="105" customWidth="1"/>
    <col min="9205" max="9205" width="8.85546875" style="105"/>
    <col min="9206" max="9206" width="14.85546875" style="105" customWidth="1"/>
    <col min="9207" max="9207" width="11.28515625" style="105" customWidth="1"/>
    <col min="9208" max="9208" width="17.42578125" style="105" customWidth="1"/>
    <col min="9209" max="9209" width="19.42578125" style="105" customWidth="1"/>
    <col min="9210" max="9210" width="13.5703125" style="105" customWidth="1"/>
    <col min="9211" max="9211" width="8.7109375" style="105" customWidth="1"/>
    <col min="9212" max="9212" width="13.42578125" style="105" customWidth="1"/>
    <col min="9213" max="9213" width="15.85546875" style="105" customWidth="1"/>
    <col min="9214" max="9214" width="10.28515625" style="105" customWidth="1"/>
    <col min="9215" max="9215" width="15.85546875" style="105" customWidth="1"/>
    <col min="9216" max="9216" width="12" style="105" customWidth="1"/>
    <col min="9217" max="9217" width="15.140625" style="105" customWidth="1"/>
    <col min="9218" max="9218" width="14.28515625" style="105" customWidth="1"/>
    <col min="9219" max="9446" width="8.85546875" style="105"/>
    <col min="9447" max="9447" width="2.7109375" style="105" customWidth="1"/>
    <col min="9448" max="9448" width="4.85546875" style="105" customWidth="1"/>
    <col min="9449" max="9449" width="7.42578125" style="105" customWidth="1"/>
    <col min="9450" max="9450" width="10.7109375" style="105" customWidth="1"/>
    <col min="9451" max="9451" width="22" style="105" customWidth="1"/>
    <col min="9452" max="9452" width="6.85546875" style="105" customWidth="1"/>
    <col min="9453" max="9453" width="8.85546875" style="105"/>
    <col min="9454" max="9454" width="19" style="105" customWidth="1"/>
    <col min="9455" max="9455" width="12.5703125" style="105" customWidth="1"/>
    <col min="9456" max="9456" width="24.28515625" style="105" customWidth="1"/>
    <col min="9457" max="9457" width="10.7109375" style="105" customWidth="1"/>
    <col min="9458" max="9458" width="23.85546875" style="105" customWidth="1"/>
    <col min="9459" max="9459" width="12.85546875" style="105" customWidth="1"/>
    <col min="9460" max="9460" width="9.5703125" style="105" customWidth="1"/>
    <col min="9461" max="9461" width="8.85546875" style="105"/>
    <col min="9462" max="9462" width="14.85546875" style="105" customWidth="1"/>
    <col min="9463" max="9463" width="11.28515625" style="105" customWidth="1"/>
    <col min="9464" max="9464" width="17.42578125" style="105" customWidth="1"/>
    <col min="9465" max="9465" width="19.42578125" style="105" customWidth="1"/>
    <col min="9466" max="9466" width="13.5703125" style="105" customWidth="1"/>
    <col min="9467" max="9467" width="8.7109375" style="105" customWidth="1"/>
    <col min="9468" max="9468" width="13.42578125" style="105" customWidth="1"/>
    <col min="9469" max="9469" width="15.85546875" style="105" customWidth="1"/>
    <col min="9470" max="9470" width="10.28515625" style="105" customWidth="1"/>
    <col min="9471" max="9471" width="15.85546875" style="105" customWidth="1"/>
    <col min="9472" max="9472" width="12" style="105" customWidth="1"/>
    <col min="9473" max="9473" width="15.140625" style="105" customWidth="1"/>
    <col min="9474" max="9474" width="14.28515625" style="105" customWidth="1"/>
    <col min="9475" max="9702" width="8.85546875" style="105"/>
    <col min="9703" max="9703" width="2.7109375" style="105" customWidth="1"/>
    <col min="9704" max="9704" width="4.85546875" style="105" customWidth="1"/>
    <col min="9705" max="9705" width="7.42578125" style="105" customWidth="1"/>
    <col min="9706" max="9706" width="10.7109375" style="105" customWidth="1"/>
    <col min="9707" max="9707" width="22" style="105" customWidth="1"/>
    <col min="9708" max="9708" width="6.85546875" style="105" customWidth="1"/>
    <col min="9709" max="9709" width="8.85546875" style="105"/>
    <col min="9710" max="9710" width="19" style="105" customWidth="1"/>
    <col min="9711" max="9711" width="12.5703125" style="105" customWidth="1"/>
    <col min="9712" max="9712" width="24.28515625" style="105" customWidth="1"/>
    <col min="9713" max="9713" width="10.7109375" style="105" customWidth="1"/>
    <col min="9714" max="9714" width="23.85546875" style="105" customWidth="1"/>
    <col min="9715" max="9715" width="12.85546875" style="105" customWidth="1"/>
    <col min="9716" max="9716" width="9.5703125" style="105" customWidth="1"/>
    <col min="9717" max="9717" width="8.85546875" style="105"/>
    <col min="9718" max="9718" width="14.85546875" style="105" customWidth="1"/>
    <col min="9719" max="9719" width="11.28515625" style="105" customWidth="1"/>
    <col min="9720" max="9720" width="17.42578125" style="105" customWidth="1"/>
    <col min="9721" max="9721" width="19.42578125" style="105" customWidth="1"/>
    <col min="9722" max="9722" width="13.5703125" style="105" customWidth="1"/>
    <col min="9723" max="9723" width="8.7109375" style="105" customWidth="1"/>
    <col min="9724" max="9724" width="13.42578125" style="105" customWidth="1"/>
    <col min="9725" max="9725" width="15.85546875" style="105" customWidth="1"/>
    <col min="9726" max="9726" width="10.28515625" style="105" customWidth="1"/>
    <col min="9727" max="9727" width="15.85546875" style="105" customWidth="1"/>
    <col min="9728" max="9728" width="12" style="105" customWidth="1"/>
    <col min="9729" max="9729" width="15.140625" style="105" customWidth="1"/>
    <col min="9730" max="9730" width="14.28515625" style="105" customWidth="1"/>
    <col min="9731" max="9958" width="8.85546875" style="105"/>
    <col min="9959" max="9959" width="2.7109375" style="105" customWidth="1"/>
    <col min="9960" max="9960" width="4.85546875" style="105" customWidth="1"/>
    <col min="9961" max="9961" width="7.42578125" style="105" customWidth="1"/>
    <col min="9962" max="9962" width="10.7109375" style="105" customWidth="1"/>
    <col min="9963" max="9963" width="22" style="105" customWidth="1"/>
    <col min="9964" max="9964" width="6.85546875" style="105" customWidth="1"/>
    <col min="9965" max="9965" width="8.85546875" style="105"/>
    <col min="9966" max="9966" width="19" style="105" customWidth="1"/>
    <col min="9967" max="9967" width="12.5703125" style="105" customWidth="1"/>
    <col min="9968" max="9968" width="24.28515625" style="105" customWidth="1"/>
    <col min="9969" max="9969" width="10.7109375" style="105" customWidth="1"/>
    <col min="9970" max="9970" width="23.85546875" style="105" customWidth="1"/>
    <col min="9971" max="9971" width="12.85546875" style="105" customWidth="1"/>
    <col min="9972" max="9972" width="9.5703125" style="105" customWidth="1"/>
    <col min="9973" max="9973" width="8.85546875" style="105"/>
    <col min="9974" max="9974" width="14.85546875" style="105" customWidth="1"/>
    <col min="9975" max="9975" width="11.28515625" style="105" customWidth="1"/>
    <col min="9976" max="9976" width="17.42578125" style="105" customWidth="1"/>
    <col min="9977" max="9977" width="19.42578125" style="105" customWidth="1"/>
    <col min="9978" max="9978" width="13.5703125" style="105" customWidth="1"/>
    <col min="9979" max="9979" width="8.7109375" style="105" customWidth="1"/>
    <col min="9980" max="9980" width="13.42578125" style="105" customWidth="1"/>
    <col min="9981" max="9981" width="15.85546875" style="105" customWidth="1"/>
    <col min="9982" max="9982" width="10.28515625" style="105" customWidth="1"/>
    <col min="9983" max="9983" width="15.85546875" style="105" customWidth="1"/>
    <col min="9984" max="9984" width="12" style="105" customWidth="1"/>
    <col min="9985" max="9985" width="15.140625" style="105" customWidth="1"/>
    <col min="9986" max="9986" width="14.28515625" style="105" customWidth="1"/>
    <col min="9987" max="10214" width="8.85546875" style="105"/>
    <col min="10215" max="10215" width="2.7109375" style="105" customWidth="1"/>
    <col min="10216" max="10216" width="4.85546875" style="105" customWidth="1"/>
    <col min="10217" max="10217" width="7.42578125" style="105" customWidth="1"/>
    <col min="10218" max="10218" width="10.7109375" style="105" customWidth="1"/>
    <col min="10219" max="10219" width="22" style="105" customWidth="1"/>
    <col min="10220" max="10220" width="6.85546875" style="105" customWidth="1"/>
    <col min="10221" max="10221" width="8.85546875" style="105"/>
    <col min="10222" max="10222" width="19" style="105" customWidth="1"/>
    <col min="10223" max="10223" width="12.5703125" style="105" customWidth="1"/>
    <col min="10224" max="10224" width="24.28515625" style="105" customWidth="1"/>
    <col min="10225" max="10225" width="10.7109375" style="105" customWidth="1"/>
    <col min="10226" max="10226" width="23.85546875" style="105" customWidth="1"/>
    <col min="10227" max="10227" width="12.85546875" style="105" customWidth="1"/>
    <col min="10228" max="10228" width="9.5703125" style="105" customWidth="1"/>
    <col min="10229" max="10229" width="8.85546875" style="105"/>
    <col min="10230" max="10230" width="14.85546875" style="105" customWidth="1"/>
    <col min="10231" max="10231" width="11.28515625" style="105" customWidth="1"/>
    <col min="10232" max="10232" width="17.42578125" style="105" customWidth="1"/>
    <col min="10233" max="10233" width="19.42578125" style="105" customWidth="1"/>
    <col min="10234" max="10234" width="13.5703125" style="105" customWidth="1"/>
    <col min="10235" max="10235" width="8.7109375" style="105" customWidth="1"/>
    <col min="10236" max="10236" width="13.42578125" style="105" customWidth="1"/>
    <col min="10237" max="10237" width="15.85546875" style="105" customWidth="1"/>
    <col min="10238" max="10238" width="10.28515625" style="105" customWidth="1"/>
    <col min="10239" max="10239" width="15.85546875" style="105" customWidth="1"/>
    <col min="10240" max="10240" width="12" style="105" customWidth="1"/>
    <col min="10241" max="10241" width="15.140625" style="105" customWidth="1"/>
    <col min="10242" max="10242" width="14.28515625" style="105" customWidth="1"/>
    <col min="10243" max="10470" width="8.85546875" style="105"/>
    <col min="10471" max="10471" width="2.7109375" style="105" customWidth="1"/>
    <col min="10472" max="10472" width="4.85546875" style="105" customWidth="1"/>
    <col min="10473" max="10473" width="7.42578125" style="105" customWidth="1"/>
    <col min="10474" max="10474" width="10.7109375" style="105" customWidth="1"/>
    <col min="10475" max="10475" width="22" style="105" customWidth="1"/>
    <col min="10476" max="10476" width="6.85546875" style="105" customWidth="1"/>
    <col min="10477" max="10477" width="8.85546875" style="105"/>
    <col min="10478" max="10478" width="19" style="105" customWidth="1"/>
    <col min="10479" max="10479" width="12.5703125" style="105" customWidth="1"/>
    <col min="10480" max="10480" width="24.28515625" style="105" customWidth="1"/>
    <col min="10481" max="10481" width="10.7109375" style="105" customWidth="1"/>
    <col min="10482" max="10482" width="23.85546875" style="105" customWidth="1"/>
    <col min="10483" max="10483" width="12.85546875" style="105" customWidth="1"/>
    <col min="10484" max="10484" width="9.5703125" style="105" customWidth="1"/>
    <col min="10485" max="10485" width="8.85546875" style="105"/>
    <col min="10486" max="10486" width="14.85546875" style="105" customWidth="1"/>
    <col min="10487" max="10487" width="11.28515625" style="105" customWidth="1"/>
    <col min="10488" max="10488" width="17.42578125" style="105" customWidth="1"/>
    <col min="10489" max="10489" width="19.42578125" style="105" customWidth="1"/>
    <col min="10490" max="10490" width="13.5703125" style="105" customWidth="1"/>
    <col min="10491" max="10491" width="8.7109375" style="105" customWidth="1"/>
    <col min="10492" max="10492" width="13.42578125" style="105" customWidth="1"/>
    <col min="10493" max="10493" width="15.85546875" style="105" customWidth="1"/>
    <col min="10494" max="10494" width="10.28515625" style="105" customWidth="1"/>
    <col min="10495" max="10495" width="15.85546875" style="105" customWidth="1"/>
    <col min="10496" max="10496" width="12" style="105" customWidth="1"/>
    <col min="10497" max="10497" width="15.140625" style="105" customWidth="1"/>
    <col min="10498" max="10498" width="14.28515625" style="105" customWidth="1"/>
    <col min="10499" max="10726" width="8.85546875" style="105"/>
    <col min="10727" max="10727" width="2.7109375" style="105" customWidth="1"/>
    <col min="10728" max="10728" width="4.85546875" style="105" customWidth="1"/>
    <col min="10729" max="10729" width="7.42578125" style="105" customWidth="1"/>
    <col min="10730" max="10730" width="10.7109375" style="105" customWidth="1"/>
    <col min="10731" max="10731" width="22" style="105" customWidth="1"/>
    <col min="10732" max="10732" width="6.85546875" style="105" customWidth="1"/>
    <col min="10733" max="10733" width="8.85546875" style="105"/>
    <col min="10734" max="10734" width="19" style="105" customWidth="1"/>
    <col min="10735" max="10735" width="12.5703125" style="105" customWidth="1"/>
    <col min="10736" max="10736" width="24.28515625" style="105" customWidth="1"/>
    <col min="10737" max="10737" width="10.7109375" style="105" customWidth="1"/>
    <col min="10738" max="10738" width="23.85546875" style="105" customWidth="1"/>
    <col min="10739" max="10739" width="12.85546875" style="105" customWidth="1"/>
    <col min="10740" max="10740" width="9.5703125" style="105" customWidth="1"/>
    <col min="10741" max="10741" width="8.85546875" style="105"/>
    <col min="10742" max="10742" width="14.85546875" style="105" customWidth="1"/>
    <col min="10743" max="10743" width="11.28515625" style="105" customWidth="1"/>
    <col min="10744" max="10744" width="17.42578125" style="105" customWidth="1"/>
    <col min="10745" max="10745" width="19.42578125" style="105" customWidth="1"/>
    <col min="10746" max="10746" width="13.5703125" style="105" customWidth="1"/>
    <col min="10747" max="10747" width="8.7109375" style="105" customWidth="1"/>
    <col min="10748" max="10748" width="13.42578125" style="105" customWidth="1"/>
    <col min="10749" max="10749" width="15.85546875" style="105" customWidth="1"/>
    <col min="10750" max="10750" width="10.28515625" style="105" customWidth="1"/>
    <col min="10751" max="10751" width="15.85546875" style="105" customWidth="1"/>
    <col min="10752" max="10752" width="12" style="105" customWidth="1"/>
    <col min="10753" max="10753" width="15.140625" style="105" customWidth="1"/>
    <col min="10754" max="10754" width="14.28515625" style="105" customWidth="1"/>
    <col min="10755" max="10982" width="8.85546875" style="105"/>
    <col min="10983" max="10983" width="2.7109375" style="105" customWidth="1"/>
    <col min="10984" max="10984" width="4.85546875" style="105" customWidth="1"/>
    <col min="10985" max="10985" width="7.42578125" style="105" customWidth="1"/>
    <col min="10986" max="10986" width="10.7109375" style="105" customWidth="1"/>
    <col min="10987" max="10987" width="22" style="105" customWidth="1"/>
    <col min="10988" max="10988" width="6.85546875" style="105" customWidth="1"/>
    <col min="10989" max="10989" width="8.85546875" style="105"/>
    <col min="10990" max="10990" width="19" style="105" customWidth="1"/>
    <col min="10991" max="10991" width="12.5703125" style="105" customWidth="1"/>
    <col min="10992" max="10992" width="24.28515625" style="105" customWidth="1"/>
    <col min="10993" max="10993" width="10.7109375" style="105" customWidth="1"/>
    <col min="10994" max="10994" width="23.85546875" style="105" customWidth="1"/>
    <col min="10995" max="10995" width="12.85546875" style="105" customWidth="1"/>
    <col min="10996" max="10996" width="9.5703125" style="105" customWidth="1"/>
    <col min="10997" max="10997" width="8.85546875" style="105"/>
    <col min="10998" max="10998" width="14.85546875" style="105" customWidth="1"/>
    <col min="10999" max="10999" width="11.28515625" style="105" customWidth="1"/>
    <col min="11000" max="11000" width="17.42578125" style="105" customWidth="1"/>
    <col min="11001" max="11001" width="19.42578125" style="105" customWidth="1"/>
    <col min="11002" max="11002" width="13.5703125" style="105" customWidth="1"/>
    <col min="11003" max="11003" width="8.7109375" style="105" customWidth="1"/>
    <col min="11004" max="11004" width="13.42578125" style="105" customWidth="1"/>
    <col min="11005" max="11005" width="15.85546875" style="105" customWidth="1"/>
    <col min="11006" max="11006" width="10.28515625" style="105" customWidth="1"/>
    <col min="11007" max="11007" width="15.85546875" style="105" customWidth="1"/>
    <col min="11008" max="11008" width="12" style="105" customWidth="1"/>
    <col min="11009" max="11009" width="15.140625" style="105" customWidth="1"/>
    <col min="11010" max="11010" width="14.28515625" style="105" customWidth="1"/>
    <col min="11011" max="11238" width="8.85546875" style="105"/>
    <col min="11239" max="11239" width="2.7109375" style="105" customWidth="1"/>
    <col min="11240" max="11240" width="4.85546875" style="105" customWidth="1"/>
    <col min="11241" max="11241" width="7.42578125" style="105" customWidth="1"/>
    <col min="11242" max="11242" width="10.7109375" style="105" customWidth="1"/>
    <col min="11243" max="11243" width="22" style="105" customWidth="1"/>
    <col min="11244" max="11244" width="6.85546875" style="105" customWidth="1"/>
    <col min="11245" max="11245" width="8.85546875" style="105"/>
    <col min="11246" max="11246" width="19" style="105" customWidth="1"/>
    <col min="11247" max="11247" width="12.5703125" style="105" customWidth="1"/>
    <col min="11248" max="11248" width="24.28515625" style="105" customWidth="1"/>
    <col min="11249" max="11249" width="10.7109375" style="105" customWidth="1"/>
    <col min="11250" max="11250" width="23.85546875" style="105" customWidth="1"/>
    <col min="11251" max="11251" width="12.85546875" style="105" customWidth="1"/>
    <col min="11252" max="11252" width="9.5703125" style="105" customWidth="1"/>
    <col min="11253" max="11253" width="8.85546875" style="105"/>
    <col min="11254" max="11254" width="14.85546875" style="105" customWidth="1"/>
    <col min="11255" max="11255" width="11.28515625" style="105" customWidth="1"/>
    <col min="11256" max="11256" width="17.42578125" style="105" customWidth="1"/>
    <col min="11257" max="11257" width="19.42578125" style="105" customWidth="1"/>
    <col min="11258" max="11258" width="13.5703125" style="105" customWidth="1"/>
    <col min="11259" max="11259" width="8.7109375" style="105" customWidth="1"/>
    <col min="11260" max="11260" width="13.42578125" style="105" customWidth="1"/>
    <col min="11261" max="11261" width="15.85546875" style="105" customWidth="1"/>
    <col min="11262" max="11262" width="10.28515625" style="105" customWidth="1"/>
    <col min="11263" max="11263" width="15.85546875" style="105" customWidth="1"/>
    <col min="11264" max="11264" width="12" style="105" customWidth="1"/>
    <col min="11265" max="11265" width="15.140625" style="105" customWidth="1"/>
    <col min="11266" max="11266" width="14.28515625" style="105" customWidth="1"/>
    <col min="11267" max="11494" width="8.85546875" style="105"/>
    <col min="11495" max="11495" width="2.7109375" style="105" customWidth="1"/>
    <col min="11496" max="11496" width="4.85546875" style="105" customWidth="1"/>
    <col min="11497" max="11497" width="7.42578125" style="105" customWidth="1"/>
    <col min="11498" max="11498" width="10.7109375" style="105" customWidth="1"/>
    <col min="11499" max="11499" width="22" style="105" customWidth="1"/>
    <col min="11500" max="11500" width="6.85546875" style="105" customWidth="1"/>
    <col min="11501" max="11501" width="8.85546875" style="105"/>
    <col min="11502" max="11502" width="19" style="105" customWidth="1"/>
    <col min="11503" max="11503" width="12.5703125" style="105" customWidth="1"/>
    <col min="11504" max="11504" width="24.28515625" style="105" customWidth="1"/>
    <col min="11505" max="11505" width="10.7109375" style="105" customWidth="1"/>
    <col min="11506" max="11506" width="23.85546875" style="105" customWidth="1"/>
    <col min="11507" max="11507" width="12.85546875" style="105" customWidth="1"/>
    <col min="11508" max="11508" width="9.5703125" style="105" customWidth="1"/>
    <col min="11509" max="11509" width="8.85546875" style="105"/>
    <col min="11510" max="11510" width="14.85546875" style="105" customWidth="1"/>
    <col min="11511" max="11511" width="11.28515625" style="105" customWidth="1"/>
    <col min="11512" max="11512" width="17.42578125" style="105" customWidth="1"/>
    <col min="11513" max="11513" width="19.42578125" style="105" customWidth="1"/>
    <col min="11514" max="11514" width="13.5703125" style="105" customWidth="1"/>
    <col min="11515" max="11515" width="8.7109375" style="105" customWidth="1"/>
    <col min="11516" max="11516" width="13.42578125" style="105" customWidth="1"/>
    <col min="11517" max="11517" width="15.85546875" style="105" customWidth="1"/>
    <col min="11518" max="11518" width="10.28515625" style="105" customWidth="1"/>
    <col min="11519" max="11519" width="15.85546875" style="105" customWidth="1"/>
    <col min="11520" max="11520" width="12" style="105" customWidth="1"/>
    <col min="11521" max="11521" width="15.140625" style="105" customWidth="1"/>
    <col min="11522" max="11522" width="14.28515625" style="105" customWidth="1"/>
    <col min="11523" max="11750" width="8.85546875" style="105"/>
    <col min="11751" max="11751" width="2.7109375" style="105" customWidth="1"/>
    <col min="11752" max="11752" width="4.85546875" style="105" customWidth="1"/>
    <col min="11753" max="11753" width="7.42578125" style="105" customWidth="1"/>
    <col min="11754" max="11754" width="10.7109375" style="105" customWidth="1"/>
    <col min="11755" max="11755" width="22" style="105" customWidth="1"/>
    <col min="11756" max="11756" width="6.85546875" style="105" customWidth="1"/>
    <col min="11757" max="11757" width="8.85546875" style="105"/>
    <col min="11758" max="11758" width="19" style="105" customWidth="1"/>
    <col min="11759" max="11759" width="12.5703125" style="105" customWidth="1"/>
    <col min="11760" max="11760" width="24.28515625" style="105" customWidth="1"/>
    <col min="11761" max="11761" width="10.7109375" style="105" customWidth="1"/>
    <col min="11762" max="11762" width="23.85546875" style="105" customWidth="1"/>
    <col min="11763" max="11763" width="12.85546875" style="105" customWidth="1"/>
    <col min="11764" max="11764" width="9.5703125" style="105" customWidth="1"/>
    <col min="11765" max="11765" width="8.85546875" style="105"/>
    <col min="11766" max="11766" width="14.85546875" style="105" customWidth="1"/>
    <col min="11767" max="11767" width="11.28515625" style="105" customWidth="1"/>
    <col min="11768" max="11768" width="17.42578125" style="105" customWidth="1"/>
    <col min="11769" max="11769" width="19.42578125" style="105" customWidth="1"/>
    <col min="11770" max="11770" width="13.5703125" style="105" customWidth="1"/>
    <col min="11771" max="11771" width="8.7109375" style="105" customWidth="1"/>
    <col min="11772" max="11772" width="13.42578125" style="105" customWidth="1"/>
    <col min="11773" max="11773" width="15.85546875" style="105" customWidth="1"/>
    <col min="11774" max="11774" width="10.28515625" style="105" customWidth="1"/>
    <col min="11775" max="11775" width="15.85546875" style="105" customWidth="1"/>
    <col min="11776" max="11776" width="12" style="105" customWidth="1"/>
    <col min="11777" max="11777" width="15.140625" style="105" customWidth="1"/>
    <col min="11778" max="11778" width="14.28515625" style="105" customWidth="1"/>
    <col min="11779" max="12006" width="8.85546875" style="105"/>
    <col min="12007" max="12007" width="2.7109375" style="105" customWidth="1"/>
    <col min="12008" max="12008" width="4.85546875" style="105" customWidth="1"/>
    <col min="12009" max="12009" width="7.42578125" style="105" customWidth="1"/>
    <col min="12010" max="12010" width="10.7109375" style="105" customWidth="1"/>
    <col min="12011" max="12011" width="22" style="105" customWidth="1"/>
    <col min="12012" max="12012" width="6.85546875" style="105" customWidth="1"/>
    <col min="12013" max="12013" width="8.85546875" style="105"/>
    <col min="12014" max="12014" width="19" style="105" customWidth="1"/>
    <col min="12015" max="12015" width="12.5703125" style="105" customWidth="1"/>
    <col min="12016" max="12016" width="24.28515625" style="105" customWidth="1"/>
    <col min="12017" max="12017" width="10.7109375" style="105" customWidth="1"/>
    <col min="12018" max="12018" width="23.85546875" style="105" customWidth="1"/>
    <col min="12019" max="12019" width="12.85546875" style="105" customWidth="1"/>
    <col min="12020" max="12020" width="9.5703125" style="105" customWidth="1"/>
    <col min="12021" max="12021" width="8.85546875" style="105"/>
    <col min="12022" max="12022" width="14.85546875" style="105" customWidth="1"/>
    <col min="12023" max="12023" width="11.28515625" style="105" customWidth="1"/>
    <col min="12024" max="12024" width="17.42578125" style="105" customWidth="1"/>
    <col min="12025" max="12025" width="19.42578125" style="105" customWidth="1"/>
    <col min="12026" max="12026" width="13.5703125" style="105" customWidth="1"/>
    <col min="12027" max="12027" width="8.7109375" style="105" customWidth="1"/>
    <col min="12028" max="12028" width="13.42578125" style="105" customWidth="1"/>
    <col min="12029" max="12029" width="15.85546875" style="105" customWidth="1"/>
    <col min="12030" max="12030" width="10.28515625" style="105" customWidth="1"/>
    <col min="12031" max="12031" width="15.85546875" style="105" customWidth="1"/>
    <col min="12032" max="12032" width="12" style="105" customWidth="1"/>
    <col min="12033" max="12033" width="15.140625" style="105" customWidth="1"/>
    <col min="12034" max="12034" width="14.28515625" style="105" customWidth="1"/>
    <col min="12035" max="12262" width="8.85546875" style="105"/>
    <col min="12263" max="12263" width="2.7109375" style="105" customWidth="1"/>
    <col min="12264" max="12264" width="4.85546875" style="105" customWidth="1"/>
    <col min="12265" max="12265" width="7.42578125" style="105" customWidth="1"/>
    <col min="12266" max="12266" width="10.7109375" style="105" customWidth="1"/>
    <col min="12267" max="12267" width="22" style="105" customWidth="1"/>
    <col min="12268" max="12268" width="6.85546875" style="105" customWidth="1"/>
    <col min="12269" max="12269" width="8.85546875" style="105"/>
    <col min="12270" max="12270" width="19" style="105" customWidth="1"/>
    <col min="12271" max="12271" width="12.5703125" style="105" customWidth="1"/>
    <col min="12272" max="12272" width="24.28515625" style="105" customWidth="1"/>
    <col min="12273" max="12273" width="10.7109375" style="105" customWidth="1"/>
    <col min="12274" max="12274" width="23.85546875" style="105" customWidth="1"/>
    <col min="12275" max="12275" width="12.85546875" style="105" customWidth="1"/>
    <col min="12276" max="12276" width="9.5703125" style="105" customWidth="1"/>
    <col min="12277" max="12277" width="8.85546875" style="105"/>
    <col min="12278" max="12278" width="14.85546875" style="105" customWidth="1"/>
    <col min="12279" max="12279" width="11.28515625" style="105" customWidth="1"/>
    <col min="12280" max="12280" width="17.42578125" style="105" customWidth="1"/>
    <col min="12281" max="12281" width="19.42578125" style="105" customWidth="1"/>
    <col min="12282" max="12282" width="13.5703125" style="105" customWidth="1"/>
    <col min="12283" max="12283" width="8.7109375" style="105" customWidth="1"/>
    <col min="12284" max="12284" width="13.42578125" style="105" customWidth="1"/>
    <col min="12285" max="12285" width="15.85546875" style="105" customWidth="1"/>
    <col min="12286" max="12286" width="10.28515625" style="105" customWidth="1"/>
    <col min="12287" max="12287" width="15.85546875" style="105" customWidth="1"/>
    <col min="12288" max="12288" width="12" style="105" customWidth="1"/>
    <col min="12289" max="12289" width="15.140625" style="105" customWidth="1"/>
    <col min="12290" max="12290" width="14.28515625" style="105" customWidth="1"/>
    <col min="12291" max="12518" width="8.85546875" style="105"/>
    <col min="12519" max="12519" width="2.7109375" style="105" customWidth="1"/>
    <col min="12520" max="12520" width="4.85546875" style="105" customWidth="1"/>
    <col min="12521" max="12521" width="7.42578125" style="105" customWidth="1"/>
    <col min="12522" max="12522" width="10.7109375" style="105" customWidth="1"/>
    <col min="12523" max="12523" width="22" style="105" customWidth="1"/>
    <col min="12524" max="12524" width="6.85546875" style="105" customWidth="1"/>
    <col min="12525" max="12525" width="8.85546875" style="105"/>
    <col min="12526" max="12526" width="19" style="105" customWidth="1"/>
    <col min="12527" max="12527" width="12.5703125" style="105" customWidth="1"/>
    <col min="12528" max="12528" width="24.28515625" style="105" customWidth="1"/>
    <col min="12529" max="12529" width="10.7109375" style="105" customWidth="1"/>
    <col min="12530" max="12530" width="23.85546875" style="105" customWidth="1"/>
    <col min="12531" max="12531" width="12.85546875" style="105" customWidth="1"/>
    <col min="12532" max="12532" width="9.5703125" style="105" customWidth="1"/>
    <col min="12533" max="12533" width="8.85546875" style="105"/>
    <col min="12534" max="12534" width="14.85546875" style="105" customWidth="1"/>
    <col min="12535" max="12535" width="11.28515625" style="105" customWidth="1"/>
    <col min="12536" max="12536" width="17.42578125" style="105" customWidth="1"/>
    <col min="12537" max="12537" width="19.42578125" style="105" customWidth="1"/>
    <col min="12538" max="12538" width="13.5703125" style="105" customWidth="1"/>
    <col min="12539" max="12539" width="8.7109375" style="105" customWidth="1"/>
    <col min="12540" max="12540" width="13.42578125" style="105" customWidth="1"/>
    <col min="12541" max="12541" width="15.85546875" style="105" customWidth="1"/>
    <col min="12542" max="12542" width="10.28515625" style="105" customWidth="1"/>
    <col min="12543" max="12543" width="15.85546875" style="105" customWidth="1"/>
    <col min="12544" max="12544" width="12" style="105" customWidth="1"/>
    <col min="12545" max="12545" width="15.140625" style="105" customWidth="1"/>
    <col min="12546" max="12546" width="14.28515625" style="105" customWidth="1"/>
    <col min="12547" max="12774" width="8.85546875" style="105"/>
    <col min="12775" max="12775" width="2.7109375" style="105" customWidth="1"/>
    <col min="12776" max="12776" width="4.85546875" style="105" customWidth="1"/>
    <col min="12777" max="12777" width="7.42578125" style="105" customWidth="1"/>
    <col min="12778" max="12778" width="10.7109375" style="105" customWidth="1"/>
    <col min="12779" max="12779" width="22" style="105" customWidth="1"/>
    <col min="12780" max="12780" width="6.85546875" style="105" customWidth="1"/>
    <col min="12781" max="12781" width="8.85546875" style="105"/>
    <col min="12782" max="12782" width="19" style="105" customWidth="1"/>
    <col min="12783" max="12783" width="12.5703125" style="105" customWidth="1"/>
    <col min="12784" max="12784" width="24.28515625" style="105" customWidth="1"/>
    <col min="12785" max="12785" width="10.7109375" style="105" customWidth="1"/>
    <col min="12786" max="12786" width="23.85546875" style="105" customWidth="1"/>
    <col min="12787" max="12787" width="12.85546875" style="105" customWidth="1"/>
    <col min="12788" max="12788" width="9.5703125" style="105" customWidth="1"/>
    <col min="12789" max="12789" width="8.85546875" style="105"/>
    <col min="12790" max="12790" width="14.85546875" style="105" customWidth="1"/>
    <col min="12791" max="12791" width="11.28515625" style="105" customWidth="1"/>
    <col min="12792" max="12792" width="17.42578125" style="105" customWidth="1"/>
    <col min="12793" max="12793" width="19.42578125" style="105" customWidth="1"/>
    <col min="12794" max="12794" width="13.5703125" style="105" customWidth="1"/>
    <col min="12795" max="12795" width="8.7109375" style="105" customWidth="1"/>
    <col min="12796" max="12796" width="13.42578125" style="105" customWidth="1"/>
    <col min="12797" max="12797" width="15.85546875" style="105" customWidth="1"/>
    <col min="12798" max="12798" width="10.28515625" style="105" customWidth="1"/>
    <col min="12799" max="12799" width="15.85546875" style="105" customWidth="1"/>
    <col min="12800" max="12800" width="12" style="105" customWidth="1"/>
    <col min="12801" max="12801" width="15.140625" style="105" customWidth="1"/>
    <col min="12802" max="12802" width="14.28515625" style="105" customWidth="1"/>
    <col min="12803" max="13030" width="8.85546875" style="105"/>
    <col min="13031" max="13031" width="2.7109375" style="105" customWidth="1"/>
    <col min="13032" max="13032" width="4.85546875" style="105" customWidth="1"/>
    <col min="13033" max="13033" width="7.42578125" style="105" customWidth="1"/>
    <col min="13034" max="13034" width="10.7109375" style="105" customWidth="1"/>
    <col min="13035" max="13035" width="22" style="105" customWidth="1"/>
    <col min="13036" max="13036" width="6.85546875" style="105" customWidth="1"/>
    <col min="13037" max="13037" width="8.85546875" style="105"/>
    <col min="13038" max="13038" width="19" style="105" customWidth="1"/>
    <col min="13039" max="13039" width="12.5703125" style="105" customWidth="1"/>
    <col min="13040" max="13040" width="24.28515625" style="105" customWidth="1"/>
    <col min="13041" max="13041" width="10.7109375" style="105" customWidth="1"/>
    <col min="13042" max="13042" width="23.85546875" style="105" customWidth="1"/>
    <col min="13043" max="13043" width="12.85546875" style="105" customWidth="1"/>
    <col min="13044" max="13044" width="9.5703125" style="105" customWidth="1"/>
    <col min="13045" max="13045" width="8.85546875" style="105"/>
    <col min="13046" max="13046" width="14.85546875" style="105" customWidth="1"/>
    <col min="13047" max="13047" width="11.28515625" style="105" customWidth="1"/>
    <col min="13048" max="13048" width="17.42578125" style="105" customWidth="1"/>
    <col min="13049" max="13049" width="19.42578125" style="105" customWidth="1"/>
    <col min="13050" max="13050" width="13.5703125" style="105" customWidth="1"/>
    <col min="13051" max="13051" width="8.7109375" style="105" customWidth="1"/>
    <col min="13052" max="13052" width="13.42578125" style="105" customWidth="1"/>
    <col min="13053" max="13053" width="15.85546875" style="105" customWidth="1"/>
    <col min="13054" max="13054" width="10.28515625" style="105" customWidth="1"/>
    <col min="13055" max="13055" width="15.85546875" style="105" customWidth="1"/>
    <col min="13056" max="13056" width="12" style="105" customWidth="1"/>
    <col min="13057" max="13057" width="15.140625" style="105" customWidth="1"/>
    <col min="13058" max="13058" width="14.28515625" style="105" customWidth="1"/>
    <col min="13059" max="13286" width="8.85546875" style="105"/>
    <col min="13287" max="13287" width="2.7109375" style="105" customWidth="1"/>
    <col min="13288" max="13288" width="4.85546875" style="105" customWidth="1"/>
    <col min="13289" max="13289" width="7.42578125" style="105" customWidth="1"/>
    <col min="13290" max="13290" width="10.7109375" style="105" customWidth="1"/>
    <col min="13291" max="13291" width="22" style="105" customWidth="1"/>
    <col min="13292" max="13292" width="6.85546875" style="105" customWidth="1"/>
    <col min="13293" max="13293" width="8.85546875" style="105"/>
    <col min="13294" max="13294" width="19" style="105" customWidth="1"/>
    <col min="13295" max="13295" width="12.5703125" style="105" customWidth="1"/>
    <col min="13296" max="13296" width="24.28515625" style="105" customWidth="1"/>
    <col min="13297" max="13297" width="10.7109375" style="105" customWidth="1"/>
    <col min="13298" max="13298" width="23.85546875" style="105" customWidth="1"/>
    <col min="13299" max="13299" width="12.85546875" style="105" customWidth="1"/>
    <col min="13300" max="13300" width="9.5703125" style="105" customWidth="1"/>
    <col min="13301" max="13301" width="8.85546875" style="105"/>
    <col min="13302" max="13302" width="14.85546875" style="105" customWidth="1"/>
    <col min="13303" max="13303" width="11.28515625" style="105" customWidth="1"/>
    <col min="13304" max="13304" width="17.42578125" style="105" customWidth="1"/>
    <col min="13305" max="13305" width="19.42578125" style="105" customWidth="1"/>
    <col min="13306" max="13306" width="13.5703125" style="105" customWidth="1"/>
    <col min="13307" max="13307" width="8.7109375" style="105" customWidth="1"/>
    <col min="13308" max="13308" width="13.42578125" style="105" customWidth="1"/>
    <col min="13309" max="13309" width="15.85546875" style="105" customWidth="1"/>
    <col min="13310" max="13310" width="10.28515625" style="105" customWidth="1"/>
    <col min="13311" max="13311" width="15.85546875" style="105" customWidth="1"/>
    <col min="13312" max="13312" width="12" style="105" customWidth="1"/>
    <col min="13313" max="13313" width="15.140625" style="105" customWidth="1"/>
    <col min="13314" max="13314" width="14.28515625" style="105" customWidth="1"/>
    <col min="13315" max="13542" width="8.85546875" style="105"/>
    <col min="13543" max="13543" width="2.7109375" style="105" customWidth="1"/>
    <col min="13544" max="13544" width="4.85546875" style="105" customWidth="1"/>
    <col min="13545" max="13545" width="7.42578125" style="105" customWidth="1"/>
    <col min="13546" max="13546" width="10.7109375" style="105" customWidth="1"/>
    <col min="13547" max="13547" width="22" style="105" customWidth="1"/>
    <col min="13548" max="13548" width="6.85546875" style="105" customWidth="1"/>
    <col min="13549" max="13549" width="8.85546875" style="105"/>
    <col min="13550" max="13550" width="19" style="105" customWidth="1"/>
    <col min="13551" max="13551" width="12.5703125" style="105" customWidth="1"/>
    <col min="13552" max="13552" width="24.28515625" style="105" customWidth="1"/>
    <col min="13553" max="13553" width="10.7109375" style="105" customWidth="1"/>
    <col min="13554" max="13554" width="23.85546875" style="105" customWidth="1"/>
    <col min="13555" max="13555" width="12.85546875" style="105" customWidth="1"/>
    <col min="13556" max="13556" width="9.5703125" style="105" customWidth="1"/>
    <col min="13557" max="13557" width="8.85546875" style="105"/>
    <col min="13558" max="13558" width="14.85546875" style="105" customWidth="1"/>
    <col min="13559" max="13559" width="11.28515625" style="105" customWidth="1"/>
    <col min="13560" max="13560" width="17.42578125" style="105" customWidth="1"/>
    <col min="13561" max="13561" width="19.42578125" style="105" customWidth="1"/>
    <col min="13562" max="13562" width="13.5703125" style="105" customWidth="1"/>
    <col min="13563" max="13563" width="8.7109375" style="105" customWidth="1"/>
    <col min="13564" max="13564" width="13.42578125" style="105" customWidth="1"/>
    <col min="13565" max="13565" width="15.85546875" style="105" customWidth="1"/>
    <col min="13566" max="13566" width="10.28515625" style="105" customWidth="1"/>
    <col min="13567" max="13567" width="15.85546875" style="105" customWidth="1"/>
    <col min="13568" max="13568" width="12" style="105" customWidth="1"/>
    <col min="13569" max="13569" width="15.140625" style="105" customWidth="1"/>
    <col min="13570" max="13570" width="14.28515625" style="105" customWidth="1"/>
    <col min="13571" max="13798" width="8.85546875" style="105"/>
    <col min="13799" max="13799" width="2.7109375" style="105" customWidth="1"/>
    <col min="13800" max="13800" width="4.85546875" style="105" customWidth="1"/>
    <col min="13801" max="13801" width="7.42578125" style="105" customWidth="1"/>
    <col min="13802" max="13802" width="10.7109375" style="105" customWidth="1"/>
    <col min="13803" max="13803" width="22" style="105" customWidth="1"/>
    <col min="13804" max="13804" width="6.85546875" style="105" customWidth="1"/>
    <col min="13805" max="13805" width="8.85546875" style="105"/>
    <col min="13806" max="13806" width="19" style="105" customWidth="1"/>
    <col min="13807" max="13807" width="12.5703125" style="105" customWidth="1"/>
    <col min="13808" max="13808" width="24.28515625" style="105" customWidth="1"/>
    <col min="13809" max="13809" width="10.7109375" style="105" customWidth="1"/>
    <col min="13810" max="13810" width="23.85546875" style="105" customWidth="1"/>
    <col min="13811" max="13811" width="12.85546875" style="105" customWidth="1"/>
    <col min="13812" max="13812" width="9.5703125" style="105" customWidth="1"/>
    <col min="13813" max="13813" width="8.85546875" style="105"/>
    <col min="13814" max="13814" width="14.85546875" style="105" customWidth="1"/>
    <col min="13815" max="13815" width="11.28515625" style="105" customWidth="1"/>
    <col min="13816" max="13816" width="17.42578125" style="105" customWidth="1"/>
    <col min="13817" max="13817" width="19.42578125" style="105" customWidth="1"/>
    <col min="13818" max="13818" width="13.5703125" style="105" customWidth="1"/>
    <col min="13819" max="13819" width="8.7109375" style="105" customWidth="1"/>
    <col min="13820" max="13820" width="13.42578125" style="105" customWidth="1"/>
    <col min="13821" max="13821" width="15.85546875" style="105" customWidth="1"/>
    <col min="13822" max="13822" width="10.28515625" style="105" customWidth="1"/>
    <col min="13823" max="13823" width="15.85546875" style="105" customWidth="1"/>
    <col min="13824" max="13824" width="12" style="105" customWidth="1"/>
    <col min="13825" max="13825" width="15.140625" style="105" customWidth="1"/>
    <col min="13826" max="13826" width="14.28515625" style="105" customWidth="1"/>
    <col min="13827" max="14054" width="8.85546875" style="105"/>
    <col min="14055" max="14055" width="2.7109375" style="105" customWidth="1"/>
    <col min="14056" max="14056" width="4.85546875" style="105" customWidth="1"/>
    <col min="14057" max="14057" width="7.42578125" style="105" customWidth="1"/>
    <col min="14058" max="14058" width="10.7109375" style="105" customWidth="1"/>
    <col min="14059" max="14059" width="22" style="105" customWidth="1"/>
    <col min="14060" max="14060" width="6.85546875" style="105" customWidth="1"/>
    <col min="14061" max="14061" width="8.85546875" style="105"/>
    <col min="14062" max="14062" width="19" style="105" customWidth="1"/>
    <col min="14063" max="14063" width="12.5703125" style="105" customWidth="1"/>
    <col min="14064" max="14064" width="24.28515625" style="105" customWidth="1"/>
    <col min="14065" max="14065" width="10.7109375" style="105" customWidth="1"/>
    <col min="14066" max="14066" width="23.85546875" style="105" customWidth="1"/>
    <col min="14067" max="14067" width="12.85546875" style="105" customWidth="1"/>
    <col min="14068" max="14068" width="9.5703125" style="105" customWidth="1"/>
    <col min="14069" max="14069" width="8.85546875" style="105"/>
    <col min="14070" max="14070" width="14.85546875" style="105" customWidth="1"/>
    <col min="14071" max="14071" width="11.28515625" style="105" customWidth="1"/>
    <col min="14072" max="14072" width="17.42578125" style="105" customWidth="1"/>
    <col min="14073" max="14073" width="19.42578125" style="105" customWidth="1"/>
    <col min="14074" max="14074" width="13.5703125" style="105" customWidth="1"/>
    <col min="14075" max="14075" width="8.7109375" style="105" customWidth="1"/>
    <col min="14076" max="14076" width="13.42578125" style="105" customWidth="1"/>
    <col min="14077" max="14077" width="15.85546875" style="105" customWidth="1"/>
    <col min="14078" max="14078" width="10.28515625" style="105" customWidth="1"/>
    <col min="14079" max="14079" width="15.85546875" style="105" customWidth="1"/>
    <col min="14080" max="14080" width="12" style="105" customWidth="1"/>
    <col min="14081" max="14081" width="15.140625" style="105" customWidth="1"/>
    <col min="14082" max="14082" width="14.28515625" style="105" customWidth="1"/>
    <col min="14083" max="14310" width="8.85546875" style="105"/>
    <col min="14311" max="14311" width="2.7109375" style="105" customWidth="1"/>
    <col min="14312" max="14312" width="4.85546875" style="105" customWidth="1"/>
    <col min="14313" max="14313" width="7.42578125" style="105" customWidth="1"/>
    <col min="14314" max="14314" width="10.7109375" style="105" customWidth="1"/>
    <col min="14315" max="14315" width="22" style="105" customWidth="1"/>
    <col min="14316" max="14316" width="6.85546875" style="105" customWidth="1"/>
    <col min="14317" max="14317" width="8.85546875" style="105"/>
    <col min="14318" max="14318" width="19" style="105" customWidth="1"/>
    <col min="14319" max="14319" width="12.5703125" style="105" customWidth="1"/>
    <col min="14320" max="14320" width="24.28515625" style="105" customWidth="1"/>
    <col min="14321" max="14321" width="10.7109375" style="105" customWidth="1"/>
    <col min="14322" max="14322" width="23.85546875" style="105" customWidth="1"/>
    <col min="14323" max="14323" width="12.85546875" style="105" customWidth="1"/>
    <col min="14324" max="14324" width="9.5703125" style="105" customWidth="1"/>
    <col min="14325" max="14325" width="8.85546875" style="105"/>
    <col min="14326" max="14326" width="14.85546875" style="105" customWidth="1"/>
    <col min="14327" max="14327" width="11.28515625" style="105" customWidth="1"/>
    <col min="14328" max="14328" width="17.42578125" style="105" customWidth="1"/>
    <col min="14329" max="14329" width="19.42578125" style="105" customWidth="1"/>
    <col min="14330" max="14330" width="13.5703125" style="105" customWidth="1"/>
    <col min="14331" max="14331" width="8.7109375" style="105" customWidth="1"/>
    <col min="14332" max="14332" width="13.42578125" style="105" customWidth="1"/>
    <col min="14333" max="14333" width="15.85546875" style="105" customWidth="1"/>
    <col min="14334" max="14334" width="10.28515625" style="105" customWidth="1"/>
    <col min="14335" max="14335" width="15.85546875" style="105" customWidth="1"/>
    <col min="14336" max="14336" width="12" style="105" customWidth="1"/>
    <col min="14337" max="14337" width="15.140625" style="105" customWidth="1"/>
    <col min="14338" max="14338" width="14.28515625" style="105" customWidth="1"/>
    <col min="14339" max="14566" width="8.85546875" style="105"/>
    <col min="14567" max="14567" width="2.7109375" style="105" customWidth="1"/>
    <col min="14568" max="14568" width="4.85546875" style="105" customWidth="1"/>
    <col min="14569" max="14569" width="7.42578125" style="105" customWidth="1"/>
    <col min="14570" max="14570" width="10.7109375" style="105" customWidth="1"/>
    <col min="14571" max="14571" width="22" style="105" customWidth="1"/>
    <col min="14572" max="14572" width="6.85546875" style="105" customWidth="1"/>
    <col min="14573" max="14573" width="8.85546875" style="105"/>
    <col min="14574" max="14574" width="19" style="105" customWidth="1"/>
    <col min="14575" max="14575" width="12.5703125" style="105" customWidth="1"/>
    <col min="14576" max="14576" width="24.28515625" style="105" customWidth="1"/>
    <col min="14577" max="14577" width="10.7109375" style="105" customWidth="1"/>
    <col min="14578" max="14578" width="23.85546875" style="105" customWidth="1"/>
    <col min="14579" max="14579" width="12.85546875" style="105" customWidth="1"/>
    <col min="14580" max="14580" width="9.5703125" style="105" customWidth="1"/>
    <col min="14581" max="14581" width="8.85546875" style="105"/>
    <col min="14582" max="14582" width="14.85546875" style="105" customWidth="1"/>
    <col min="14583" max="14583" width="11.28515625" style="105" customWidth="1"/>
    <col min="14584" max="14584" width="17.42578125" style="105" customWidth="1"/>
    <col min="14585" max="14585" width="19.42578125" style="105" customWidth="1"/>
    <col min="14586" max="14586" width="13.5703125" style="105" customWidth="1"/>
    <col min="14587" max="14587" width="8.7109375" style="105" customWidth="1"/>
    <col min="14588" max="14588" width="13.42578125" style="105" customWidth="1"/>
    <col min="14589" max="14589" width="15.85546875" style="105" customWidth="1"/>
    <col min="14590" max="14590" width="10.28515625" style="105" customWidth="1"/>
    <col min="14591" max="14591" width="15.85546875" style="105" customWidth="1"/>
    <col min="14592" max="14592" width="12" style="105" customWidth="1"/>
    <col min="14593" max="14593" width="15.140625" style="105" customWidth="1"/>
    <col min="14594" max="14594" width="14.28515625" style="105" customWidth="1"/>
    <col min="14595" max="14822" width="8.85546875" style="105"/>
    <col min="14823" max="14823" width="2.7109375" style="105" customWidth="1"/>
    <col min="14824" max="14824" width="4.85546875" style="105" customWidth="1"/>
    <col min="14825" max="14825" width="7.42578125" style="105" customWidth="1"/>
    <col min="14826" max="14826" width="10.7109375" style="105" customWidth="1"/>
    <col min="14827" max="14827" width="22" style="105" customWidth="1"/>
    <col min="14828" max="14828" width="6.85546875" style="105" customWidth="1"/>
    <col min="14829" max="14829" width="8.85546875" style="105"/>
    <col min="14830" max="14830" width="19" style="105" customWidth="1"/>
    <col min="14831" max="14831" width="12.5703125" style="105" customWidth="1"/>
    <col min="14832" max="14832" width="24.28515625" style="105" customWidth="1"/>
    <col min="14833" max="14833" width="10.7109375" style="105" customWidth="1"/>
    <col min="14834" max="14834" width="23.85546875" style="105" customWidth="1"/>
    <col min="14835" max="14835" width="12.85546875" style="105" customWidth="1"/>
    <col min="14836" max="14836" width="9.5703125" style="105" customWidth="1"/>
    <col min="14837" max="14837" width="8.85546875" style="105"/>
    <col min="14838" max="14838" width="14.85546875" style="105" customWidth="1"/>
    <col min="14839" max="14839" width="11.28515625" style="105" customWidth="1"/>
    <col min="14840" max="14840" width="17.42578125" style="105" customWidth="1"/>
    <col min="14841" max="14841" width="19.42578125" style="105" customWidth="1"/>
    <col min="14842" max="14842" width="13.5703125" style="105" customWidth="1"/>
    <col min="14843" max="14843" width="8.7109375" style="105" customWidth="1"/>
    <col min="14844" max="14844" width="13.42578125" style="105" customWidth="1"/>
    <col min="14845" max="14845" width="15.85546875" style="105" customWidth="1"/>
    <col min="14846" max="14846" width="10.28515625" style="105" customWidth="1"/>
    <col min="14847" max="14847" width="15.85546875" style="105" customWidth="1"/>
    <col min="14848" max="14848" width="12" style="105" customWidth="1"/>
    <col min="14849" max="14849" width="15.140625" style="105" customWidth="1"/>
    <col min="14850" max="14850" width="14.28515625" style="105" customWidth="1"/>
    <col min="14851" max="15078" width="8.85546875" style="105"/>
    <col min="15079" max="15079" width="2.7109375" style="105" customWidth="1"/>
    <col min="15080" max="15080" width="4.85546875" style="105" customWidth="1"/>
    <col min="15081" max="15081" width="7.42578125" style="105" customWidth="1"/>
    <col min="15082" max="15082" width="10.7109375" style="105" customWidth="1"/>
    <col min="15083" max="15083" width="22" style="105" customWidth="1"/>
    <col min="15084" max="15084" width="6.85546875" style="105" customWidth="1"/>
    <col min="15085" max="15085" width="8.85546875" style="105"/>
    <col min="15086" max="15086" width="19" style="105" customWidth="1"/>
    <col min="15087" max="15087" width="12.5703125" style="105" customWidth="1"/>
    <col min="15088" max="15088" width="24.28515625" style="105" customWidth="1"/>
    <col min="15089" max="15089" width="10.7109375" style="105" customWidth="1"/>
    <col min="15090" max="15090" width="23.85546875" style="105" customWidth="1"/>
    <col min="15091" max="15091" width="12.85546875" style="105" customWidth="1"/>
    <col min="15092" max="15092" width="9.5703125" style="105" customWidth="1"/>
    <col min="15093" max="15093" width="8.85546875" style="105"/>
    <col min="15094" max="15094" width="14.85546875" style="105" customWidth="1"/>
    <col min="15095" max="15095" width="11.28515625" style="105" customWidth="1"/>
    <col min="15096" max="15096" width="17.42578125" style="105" customWidth="1"/>
    <col min="15097" max="15097" width="19.42578125" style="105" customWidth="1"/>
    <col min="15098" max="15098" width="13.5703125" style="105" customWidth="1"/>
    <col min="15099" max="15099" width="8.7109375" style="105" customWidth="1"/>
    <col min="15100" max="15100" width="13.42578125" style="105" customWidth="1"/>
    <col min="15101" max="15101" width="15.85546875" style="105" customWidth="1"/>
    <col min="15102" max="15102" width="10.28515625" style="105" customWidth="1"/>
    <col min="15103" max="15103" width="15.85546875" style="105" customWidth="1"/>
    <col min="15104" max="15104" width="12" style="105" customWidth="1"/>
    <col min="15105" max="15105" width="15.140625" style="105" customWidth="1"/>
    <col min="15106" max="15106" width="14.28515625" style="105" customWidth="1"/>
    <col min="15107" max="15334" width="8.85546875" style="105"/>
    <col min="15335" max="15335" width="2.7109375" style="105" customWidth="1"/>
    <col min="15336" max="15336" width="4.85546875" style="105" customWidth="1"/>
    <col min="15337" max="15337" width="7.42578125" style="105" customWidth="1"/>
    <col min="15338" max="15338" width="10.7109375" style="105" customWidth="1"/>
    <col min="15339" max="15339" width="22" style="105" customWidth="1"/>
    <col min="15340" max="15340" width="6.85546875" style="105" customWidth="1"/>
    <col min="15341" max="15341" width="8.85546875" style="105"/>
    <col min="15342" max="15342" width="19" style="105" customWidth="1"/>
    <col min="15343" max="15343" width="12.5703125" style="105" customWidth="1"/>
    <col min="15344" max="15344" width="24.28515625" style="105" customWidth="1"/>
    <col min="15345" max="15345" width="10.7109375" style="105" customWidth="1"/>
    <col min="15346" max="15346" width="23.85546875" style="105" customWidth="1"/>
    <col min="15347" max="15347" width="12.85546875" style="105" customWidth="1"/>
    <col min="15348" max="15348" width="9.5703125" style="105" customWidth="1"/>
    <col min="15349" max="15349" width="8.85546875" style="105"/>
    <col min="15350" max="15350" width="14.85546875" style="105" customWidth="1"/>
    <col min="15351" max="15351" width="11.28515625" style="105" customWidth="1"/>
    <col min="15352" max="15352" width="17.42578125" style="105" customWidth="1"/>
    <col min="15353" max="15353" width="19.42578125" style="105" customWidth="1"/>
    <col min="15354" max="15354" width="13.5703125" style="105" customWidth="1"/>
    <col min="15355" max="15355" width="8.7109375" style="105" customWidth="1"/>
    <col min="15356" max="15356" width="13.42578125" style="105" customWidth="1"/>
    <col min="15357" max="15357" width="15.85546875" style="105" customWidth="1"/>
    <col min="15358" max="15358" width="10.28515625" style="105" customWidth="1"/>
    <col min="15359" max="15359" width="15.85546875" style="105" customWidth="1"/>
    <col min="15360" max="15360" width="12" style="105" customWidth="1"/>
    <col min="15361" max="15361" width="15.140625" style="105" customWidth="1"/>
    <col min="15362" max="15362" width="14.28515625" style="105" customWidth="1"/>
    <col min="15363" max="15590" width="8.85546875" style="105"/>
    <col min="15591" max="15591" width="2.7109375" style="105" customWidth="1"/>
    <col min="15592" max="15592" width="4.85546875" style="105" customWidth="1"/>
    <col min="15593" max="15593" width="7.42578125" style="105" customWidth="1"/>
    <col min="15594" max="15594" width="10.7109375" style="105" customWidth="1"/>
    <col min="15595" max="15595" width="22" style="105" customWidth="1"/>
    <col min="15596" max="15596" width="6.85546875" style="105" customWidth="1"/>
    <col min="15597" max="15597" width="8.85546875" style="105"/>
    <col min="15598" max="15598" width="19" style="105" customWidth="1"/>
    <col min="15599" max="15599" width="12.5703125" style="105" customWidth="1"/>
    <col min="15600" max="15600" width="24.28515625" style="105" customWidth="1"/>
    <col min="15601" max="15601" width="10.7109375" style="105" customWidth="1"/>
    <col min="15602" max="15602" width="23.85546875" style="105" customWidth="1"/>
    <col min="15603" max="15603" width="12.85546875" style="105" customWidth="1"/>
    <col min="15604" max="15604" width="9.5703125" style="105" customWidth="1"/>
    <col min="15605" max="15605" width="8.85546875" style="105"/>
    <col min="15606" max="15606" width="14.85546875" style="105" customWidth="1"/>
    <col min="15607" max="15607" width="11.28515625" style="105" customWidth="1"/>
    <col min="15608" max="15608" width="17.42578125" style="105" customWidth="1"/>
    <col min="15609" max="15609" width="19.42578125" style="105" customWidth="1"/>
    <col min="15610" max="15610" width="13.5703125" style="105" customWidth="1"/>
    <col min="15611" max="15611" width="8.7109375" style="105" customWidth="1"/>
    <col min="15612" max="15612" width="13.42578125" style="105" customWidth="1"/>
    <col min="15613" max="15613" width="15.85546875" style="105" customWidth="1"/>
    <col min="15614" max="15614" width="10.28515625" style="105" customWidth="1"/>
    <col min="15615" max="15615" width="15.85546875" style="105" customWidth="1"/>
    <col min="15616" max="15616" width="12" style="105" customWidth="1"/>
    <col min="15617" max="15617" width="15.140625" style="105" customWidth="1"/>
    <col min="15618" max="15618" width="14.28515625" style="105" customWidth="1"/>
    <col min="15619" max="15846" width="8.85546875" style="105"/>
    <col min="15847" max="15847" width="2.7109375" style="105" customWidth="1"/>
    <col min="15848" max="15848" width="4.85546875" style="105" customWidth="1"/>
    <col min="15849" max="15849" width="7.42578125" style="105" customWidth="1"/>
    <col min="15850" max="15850" width="10.7109375" style="105" customWidth="1"/>
    <col min="15851" max="15851" width="22" style="105" customWidth="1"/>
    <col min="15852" max="15852" width="6.85546875" style="105" customWidth="1"/>
    <col min="15853" max="15853" width="8.85546875" style="105"/>
    <col min="15854" max="15854" width="19" style="105" customWidth="1"/>
    <col min="15855" max="15855" width="12.5703125" style="105" customWidth="1"/>
    <col min="15856" max="15856" width="24.28515625" style="105" customWidth="1"/>
    <col min="15857" max="15857" width="10.7109375" style="105" customWidth="1"/>
    <col min="15858" max="15858" width="23.85546875" style="105" customWidth="1"/>
    <col min="15859" max="15859" width="12.85546875" style="105" customWidth="1"/>
    <col min="15860" max="15860" width="9.5703125" style="105" customWidth="1"/>
    <col min="15861" max="15861" width="8.85546875" style="105"/>
    <col min="15862" max="15862" width="14.85546875" style="105" customWidth="1"/>
    <col min="15863" max="15863" width="11.28515625" style="105" customWidth="1"/>
    <col min="15864" max="15864" width="17.42578125" style="105" customWidth="1"/>
    <col min="15865" max="15865" width="19.42578125" style="105" customWidth="1"/>
    <col min="15866" max="15866" width="13.5703125" style="105" customWidth="1"/>
    <col min="15867" max="15867" width="8.7109375" style="105" customWidth="1"/>
    <col min="15868" max="15868" width="13.42578125" style="105" customWidth="1"/>
    <col min="15869" max="15869" width="15.85546875" style="105" customWidth="1"/>
    <col min="15870" max="15870" width="10.28515625" style="105" customWidth="1"/>
    <col min="15871" max="15871" width="15.85546875" style="105" customWidth="1"/>
    <col min="15872" max="15872" width="12" style="105" customWidth="1"/>
    <col min="15873" max="15873" width="15.140625" style="105" customWidth="1"/>
    <col min="15874" max="15874" width="14.28515625" style="105" customWidth="1"/>
    <col min="15875" max="16102" width="8.85546875" style="105"/>
    <col min="16103" max="16103" width="2.7109375" style="105" customWidth="1"/>
    <col min="16104" max="16104" width="4.85546875" style="105" customWidth="1"/>
    <col min="16105" max="16105" width="7.42578125" style="105" customWidth="1"/>
    <col min="16106" max="16106" width="10.7109375" style="105" customWidth="1"/>
    <col min="16107" max="16107" width="22" style="105" customWidth="1"/>
    <col min="16108" max="16108" width="6.85546875" style="105" customWidth="1"/>
    <col min="16109" max="16109" width="8.85546875" style="105"/>
    <col min="16110" max="16110" width="19" style="105" customWidth="1"/>
    <col min="16111" max="16111" width="12.5703125" style="105" customWidth="1"/>
    <col min="16112" max="16112" width="24.28515625" style="105" customWidth="1"/>
    <col min="16113" max="16113" width="10.7109375" style="105" customWidth="1"/>
    <col min="16114" max="16114" width="23.85546875" style="105" customWidth="1"/>
    <col min="16115" max="16115" width="12.85546875" style="105" customWidth="1"/>
    <col min="16116" max="16116" width="9.5703125" style="105" customWidth="1"/>
    <col min="16117" max="16117" width="8.85546875" style="105"/>
    <col min="16118" max="16118" width="14.85546875" style="105" customWidth="1"/>
    <col min="16119" max="16119" width="11.28515625" style="105" customWidth="1"/>
    <col min="16120" max="16120" width="17.42578125" style="105" customWidth="1"/>
    <col min="16121" max="16121" width="19.42578125" style="105" customWidth="1"/>
    <col min="16122" max="16122" width="13.5703125" style="105" customWidth="1"/>
    <col min="16123" max="16123" width="8.7109375" style="105" customWidth="1"/>
    <col min="16124" max="16124" width="13.42578125" style="105" customWidth="1"/>
    <col min="16125" max="16125" width="15.85546875" style="105" customWidth="1"/>
    <col min="16126" max="16126" width="10.28515625" style="105" customWidth="1"/>
    <col min="16127" max="16127" width="15.85546875" style="105" customWidth="1"/>
    <col min="16128" max="16128" width="12" style="105" customWidth="1"/>
    <col min="16129" max="16129" width="15.140625" style="105" customWidth="1"/>
    <col min="16130" max="16130" width="14.28515625" style="105" customWidth="1"/>
    <col min="16131" max="16384" width="8.85546875" style="105"/>
  </cols>
  <sheetData>
    <row r="1" spans="1:23">
      <c r="A1" s="216"/>
      <c r="B1" s="258" t="s">
        <v>300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</row>
    <row r="2" spans="1:23">
      <c r="A2" s="216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</row>
    <row r="3" spans="1:23" ht="51">
      <c r="A3" s="216"/>
      <c r="B3" s="106" t="s">
        <v>190</v>
      </c>
      <c r="C3" s="106" t="s">
        <v>191</v>
      </c>
      <c r="D3" s="106" t="s">
        <v>192</v>
      </c>
      <c r="E3" s="107" t="s">
        <v>193</v>
      </c>
      <c r="F3" s="107" t="s">
        <v>194</v>
      </c>
      <c r="G3" s="107" t="s">
        <v>195</v>
      </c>
      <c r="H3" s="107" t="s">
        <v>196</v>
      </c>
      <c r="I3" s="107" t="s">
        <v>197</v>
      </c>
      <c r="J3" s="107" t="s">
        <v>198</v>
      </c>
      <c r="K3" s="107" t="s">
        <v>199</v>
      </c>
      <c r="L3" s="107" t="s">
        <v>200</v>
      </c>
      <c r="M3" s="107" t="s">
        <v>201</v>
      </c>
      <c r="N3" s="107" t="s">
        <v>311</v>
      </c>
      <c r="O3" s="107" t="s">
        <v>202</v>
      </c>
      <c r="P3" s="107" t="s">
        <v>203</v>
      </c>
      <c r="Q3" s="107" t="s">
        <v>204</v>
      </c>
      <c r="R3" s="107" t="s">
        <v>205</v>
      </c>
      <c r="S3" s="146" t="s">
        <v>312</v>
      </c>
      <c r="T3" s="146" t="s">
        <v>297</v>
      </c>
      <c r="U3" s="146" t="s">
        <v>298</v>
      </c>
      <c r="V3" s="146" t="s">
        <v>299</v>
      </c>
      <c r="W3" s="146" t="s">
        <v>296</v>
      </c>
    </row>
    <row r="4" spans="1:23">
      <c r="A4" s="216"/>
      <c r="B4" s="108">
        <v>1</v>
      </c>
      <c r="C4" s="109" t="s">
        <v>206</v>
      </c>
      <c r="D4" s="109" t="s">
        <v>207</v>
      </c>
      <c r="E4" s="108" t="s">
        <v>208</v>
      </c>
      <c r="F4" s="108" t="s">
        <v>209</v>
      </c>
      <c r="G4" s="108" t="s">
        <v>210</v>
      </c>
      <c r="H4" s="108" t="s">
        <v>211</v>
      </c>
      <c r="I4" s="109">
        <v>2017</v>
      </c>
      <c r="J4" s="110">
        <v>3</v>
      </c>
      <c r="K4" s="110">
        <v>16000</v>
      </c>
      <c r="L4" s="111">
        <v>854600</v>
      </c>
      <c r="M4" s="112">
        <v>43839</v>
      </c>
      <c r="N4" s="114">
        <v>8103842987</v>
      </c>
      <c r="O4" s="115">
        <v>0.5</v>
      </c>
      <c r="P4" s="116" t="s">
        <v>158</v>
      </c>
      <c r="Q4" s="117" t="s">
        <v>158</v>
      </c>
      <c r="R4" s="118">
        <v>43839</v>
      </c>
      <c r="S4" s="119">
        <v>831361524</v>
      </c>
      <c r="T4" s="145">
        <v>0</v>
      </c>
      <c r="U4" s="145">
        <v>0</v>
      </c>
      <c r="V4" s="145">
        <v>0</v>
      </c>
      <c r="W4" s="143">
        <f>SUM(T4:V4)</f>
        <v>0</v>
      </c>
    </row>
    <row r="5" spans="1:23">
      <c r="A5" s="216"/>
      <c r="B5" s="108">
        <v>2</v>
      </c>
      <c r="C5" s="109" t="s">
        <v>282</v>
      </c>
      <c r="D5" s="109" t="s">
        <v>240</v>
      </c>
      <c r="E5" s="108" t="s">
        <v>226</v>
      </c>
      <c r="F5" s="108" t="s">
        <v>275</v>
      </c>
      <c r="G5" s="108" t="s">
        <v>283</v>
      </c>
      <c r="H5" s="108" t="s">
        <v>284</v>
      </c>
      <c r="I5" s="109">
        <v>2017</v>
      </c>
      <c r="J5" s="110">
        <v>2</v>
      </c>
      <c r="K5" s="110">
        <v>3500</v>
      </c>
      <c r="L5" s="111">
        <v>428000</v>
      </c>
      <c r="M5" s="112">
        <v>43842</v>
      </c>
      <c r="N5" s="114">
        <v>8103842998</v>
      </c>
      <c r="O5" s="120">
        <v>0.5</v>
      </c>
      <c r="P5" s="116" t="s">
        <v>158</v>
      </c>
      <c r="Q5" s="121" t="s">
        <v>158</v>
      </c>
      <c r="R5" s="118">
        <v>43839</v>
      </c>
      <c r="S5" s="119">
        <v>831361526</v>
      </c>
      <c r="T5" s="145">
        <v>0</v>
      </c>
      <c r="U5" s="145">
        <v>0</v>
      </c>
      <c r="V5" s="145">
        <v>0</v>
      </c>
      <c r="W5" s="143">
        <f t="shared" ref="W5:W30" si="0">SUM(T5:V5)</f>
        <v>0</v>
      </c>
    </row>
    <row r="6" spans="1:23">
      <c r="A6" s="216"/>
      <c r="B6" s="108">
        <v>3</v>
      </c>
      <c r="C6" s="122" t="s">
        <v>212</v>
      </c>
      <c r="D6" s="108" t="s">
        <v>213</v>
      </c>
      <c r="E6" s="108" t="s">
        <v>208</v>
      </c>
      <c r="F6" s="108" t="s">
        <v>214</v>
      </c>
      <c r="G6" s="108" t="s">
        <v>215</v>
      </c>
      <c r="H6" s="108" t="s">
        <v>216</v>
      </c>
      <c r="I6" s="108">
        <v>2002</v>
      </c>
      <c r="J6" s="108">
        <v>2</v>
      </c>
      <c r="K6" s="108">
        <v>14500</v>
      </c>
      <c r="L6" s="111" t="s">
        <v>217</v>
      </c>
      <c r="M6" s="123">
        <v>43850</v>
      </c>
      <c r="N6" s="109">
        <v>8103845655</v>
      </c>
      <c r="O6" s="124">
        <v>0.5</v>
      </c>
      <c r="P6" s="109" t="s">
        <v>158</v>
      </c>
      <c r="Q6" s="108" t="s">
        <v>159</v>
      </c>
      <c r="R6" s="125" t="s">
        <v>217</v>
      </c>
      <c r="S6" s="110" t="s">
        <v>217</v>
      </c>
      <c r="T6" s="145">
        <v>0</v>
      </c>
      <c r="U6" s="145">
        <v>0</v>
      </c>
      <c r="V6" s="142" t="s">
        <v>217</v>
      </c>
      <c r="W6" s="143">
        <f t="shared" si="0"/>
        <v>0</v>
      </c>
    </row>
    <row r="7" spans="1:23">
      <c r="A7" s="216"/>
      <c r="B7" s="108">
        <v>4</v>
      </c>
      <c r="C7" s="109" t="s">
        <v>218</v>
      </c>
      <c r="D7" s="109" t="s">
        <v>219</v>
      </c>
      <c r="E7" s="108" t="s">
        <v>220</v>
      </c>
      <c r="F7" s="108" t="s">
        <v>221</v>
      </c>
      <c r="G7" s="108" t="s">
        <v>222</v>
      </c>
      <c r="H7" s="108" t="s">
        <v>223</v>
      </c>
      <c r="I7" s="109">
        <v>2018</v>
      </c>
      <c r="J7" s="110">
        <v>5</v>
      </c>
      <c r="K7" s="110">
        <v>110</v>
      </c>
      <c r="L7" s="111">
        <v>199510.69</v>
      </c>
      <c r="M7" s="126">
        <v>43876</v>
      </c>
      <c r="N7" s="109" t="s">
        <v>310</v>
      </c>
      <c r="O7" s="120">
        <v>0.5</v>
      </c>
      <c r="P7" s="116" t="s">
        <v>158</v>
      </c>
      <c r="Q7" s="117" t="s">
        <v>158</v>
      </c>
      <c r="R7" s="118">
        <v>43876</v>
      </c>
      <c r="S7" s="119">
        <v>831385312</v>
      </c>
      <c r="T7" s="145">
        <v>0</v>
      </c>
      <c r="U7" s="145">
        <v>0</v>
      </c>
      <c r="V7" s="145">
        <v>0</v>
      </c>
      <c r="W7" s="143">
        <f t="shared" si="0"/>
        <v>0</v>
      </c>
    </row>
    <row r="8" spans="1:23">
      <c r="A8" s="216"/>
      <c r="B8" s="108">
        <v>5</v>
      </c>
      <c r="C8" s="109" t="s">
        <v>224</v>
      </c>
      <c r="D8" s="109" t="s">
        <v>225</v>
      </c>
      <c r="E8" s="108" t="s">
        <v>226</v>
      </c>
      <c r="F8" s="108" t="s">
        <v>227</v>
      </c>
      <c r="G8" s="108" t="s">
        <v>228</v>
      </c>
      <c r="H8" s="109" t="s">
        <v>229</v>
      </c>
      <c r="I8" s="109">
        <v>2016</v>
      </c>
      <c r="J8" s="110">
        <v>2</v>
      </c>
      <c r="K8" s="110">
        <v>1959</v>
      </c>
      <c r="L8" s="111">
        <v>71220</v>
      </c>
      <c r="M8" s="126">
        <v>43887</v>
      </c>
      <c r="N8" s="113">
        <v>8103852575</v>
      </c>
      <c r="O8" s="120">
        <v>0.5</v>
      </c>
      <c r="P8" s="116" t="s">
        <v>158</v>
      </c>
      <c r="Q8" s="117" t="s">
        <v>158</v>
      </c>
      <c r="R8" s="127">
        <v>43885</v>
      </c>
      <c r="S8" s="119">
        <v>831266591</v>
      </c>
      <c r="T8" s="145">
        <v>0</v>
      </c>
      <c r="U8" s="145">
        <v>0</v>
      </c>
      <c r="V8" s="145">
        <v>0</v>
      </c>
      <c r="W8" s="143">
        <f t="shared" si="0"/>
        <v>0</v>
      </c>
    </row>
    <row r="9" spans="1:23">
      <c r="A9" s="216"/>
      <c r="B9" s="108">
        <v>6</v>
      </c>
      <c r="C9" s="109" t="s">
        <v>231</v>
      </c>
      <c r="D9" s="109" t="s">
        <v>213</v>
      </c>
      <c r="E9" s="108" t="s">
        <v>232</v>
      </c>
      <c r="F9" s="108" t="s">
        <v>233</v>
      </c>
      <c r="G9" s="108" t="s">
        <v>234</v>
      </c>
      <c r="H9" s="108">
        <v>1701399</v>
      </c>
      <c r="I9" s="109">
        <v>2004</v>
      </c>
      <c r="J9" s="110">
        <v>1</v>
      </c>
      <c r="K9" s="110">
        <v>55</v>
      </c>
      <c r="L9" s="111" t="s">
        <v>217</v>
      </c>
      <c r="M9" s="128">
        <v>43949</v>
      </c>
      <c r="N9" s="129">
        <v>8103983686</v>
      </c>
      <c r="O9" s="120">
        <v>0.5</v>
      </c>
      <c r="P9" s="116" t="s">
        <v>158</v>
      </c>
      <c r="Q9" s="121" t="s">
        <v>159</v>
      </c>
      <c r="R9" s="118" t="s">
        <v>217</v>
      </c>
      <c r="S9" s="118" t="s">
        <v>217</v>
      </c>
      <c r="T9" s="145">
        <v>0</v>
      </c>
      <c r="U9" s="145">
        <v>0</v>
      </c>
      <c r="V9" s="142" t="s">
        <v>217</v>
      </c>
      <c r="W9" s="143">
        <f t="shared" si="0"/>
        <v>0</v>
      </c>
    </row>
    <row r="10" spans="1:23">
      <c r="A10" s="216"/>
      <c r="B10" s="108">
        <v>7</v>
      </c>
      <c r="C10" s="109" t="s">
        <v>239</v>
      </c>
      <c r="D10" s="109" t="s">
        <v>240</v>
      </c>
      <c r="E10" s="108" t="s">
        <v>241</v>
      </c>
      <c r="F10" s="108" t="s">
        <v>209</v>
      </c>
      <c r="G10" s="108" t="s">
        <v>242</v>
      </c>
      <c r="H10" s="109" t="s">
        <v>243</v>
      </c>
      <c r="I10" s="109">
        <v>2016</v>
      </c>
      <c r="J10" s="110">
        <v>3</v>
      </c>
      <c r="K10" s="110">
        <v>11990</v>
      </c>
      <c r="L10" s="111">
        <v>758843</v>
      </c>
      <c r="M10" s="112">
        <v>43954</v>
      </c>
      <c r="N10" s="114">
        <v>8103852106</v>
      </c>
      <c r="O10" s="120">
        <v>0.5</v>
      </c>
      <c r="P10" s="116" t="s">
        <v>158</v>
      </c>
      <c r="Q10" s="117" t="s">
        <v>158</v>
      </c>
      <c r="R10" s="118">
        <v>43946</v>
      </c>
      <c r="S10" s="217">
        <v>831362228</v>
      </c>
      <c r="T10" s="145">
        <v>0</v>
      </c>
      <c r="U10" s="145">
        <v>0</v>
      </c>
      <c r="V10" s="145">
        <v>0</v>
      </c>
      <c r="W10" s="143">
        <f t="shared" si="0"/>
        <v>0</v>
      </c>
    </row>
    <row r="11" spans="1:23">
      <c r="A11" s="216"/>
      <c r="B11" s="108">
        <v>8</v>
      </c>
      <c r="C11" s="109" t="s">
        <v>235</v>
      </c>
      <c r="D11" s="109" t="s">
        <v>213</v>
      </c>
      <c r="E11" s="108" t="s">
        <v>226</v>
      </c>
      <c r="F11" s="108" t="s">
        <v>236</v>
      </c>
      <c r="G11" s="130" t="s">
        <v>237</v>
      </c>
      <c r="H11" s="109" t="s">
        <v>238</v>
      </c>
      <c r="I11" s="109">
        <v>2017</v>
      </c>
      <c r="J11" s="110">
        <v>2</v>
      </c>
      <c r="K11" s="110">
        <v>2200</v>
      </c>
      <c r="L11" s="111" t="s">
        <v>217</v>
      </c>
      <c r="M11" s="125">
        <v>43974</v>
      </c>
      <c r="N11" s="110">
        <v>8103989645</v>
      </c>
      <c r="O11" s="231">
        <v>0.5</v>
      </c>
      <c r="P11" s="116" t="s">
        <v>158</v>
      </c>
      <c r="Q11" s="121" t="s">
        <v>159</v>
      </c>
      <c r="R11" s="118" t="s">
        <v>217</v>
      </c>
      <c r="S11" s="118" t="s">
        <v>217</v>
      </c>
      <c r="T11" s="145">
        <v>0</v>
      </c>
      <c r="U11" s="145">
        <v>0</v>
      </c>
      <c r="V11" s="142" t="s">
        <v>217</v>
      </c>
      <c r="W11" s="143">
        <f t="shared" si="0"/>
        <v>0</v>
      </c>
    </row>
    <row r="12" spans="1:23">
      <c r="A12" s="216"/>
      <c r="B12" s="108">
        <v>9</v>
      </c>
      <c r="C12" s="109" t="s">
        <v>244</v>
      </c>
      <c r="D12" s="108" t="s">
        <v>213</v>
      </c>
      <c r="E12" s="108" t="s">
        <v>208</v>
      </c>
      <c r="F12" s="108" t="s">
        <v>245</v>
      </c>
      <c r="G12" s="108" t="s">
        <v>246</v>
      </c>
      <c r="H12" s="108" t="s">
        <v>247</v>
      </c>
      <c r="I12" s="109">
        <v>2005</v>
      </c>
      <c r="J12" s="109">
        <v>3</v>
      </c>
      <c r="K12" s="109">
        <v>25000</v>
      </c>
      <c r="L12" s="109" t="s">
        <v>217</v>
      </c>
      <c r="M12" s="125">
        <v>43984</v>
      </c>
      <c r="N12" s="109">
        <v>8104128279</v>
      </c>
      <c r="O12" s="245">
        <v>0.5</v>
      </c>
      <c r="P12" s="116" t="s">
        <v>158</v>
      </c>
      <c r="Q12" s="108" t="s">
        <v>159</v>
      </c>
      <c r="R12" s="108" t="s">
        <v>217</v>
      </c>
      <c r="S12" s="108" t="s">
        <v>217</v>
      </c>
      <c r="T12" s="145">
        <v>0</v>
      </c>
      <c r="U12" s="145">
        <v>0</v>
      </c>
      <c r="V12" s="142" t="s">
        <v>217</v>
      </c>
      <c r="W12" s="143">
        <f t="shared" si="0"/>
        <v>0</v>
      </c>
    </row>
    <row r="13" spans="1:23">
      <c r="A13" s="216"/>
      <c r="B13" s="108">
        <v>10</v>
      </c>
      <c r="C13" s="109" t="s">
        <v>248</v>
      </c>
      <c r="D13" s="109" t="s">
        <v>213</v>
      </c>
      <c r="E13" s="108" t="s">
        <v>208</v>
      </c>
      <c r="F13" s="108" t="s">
        <v>245</v>
      </c>
      <c r="G13" s="108" t="s">
        <v>249</v>
      </c>
      <c r="H13" s="109" t="s">
        <v>250</v>
      </c>
      <c r="I13" s="109">
        <v>2005</v>
      </c>
      <c r="J13" s="110">
        <v>2</v>
      </c>
      <c r="K13" s="110">
        <v>26000</v>
      </c>
      <c r="L13" s="111" t="s">
        <v>217</v>
      </c>
      <c r="M13" s="112">
        <v>43995</v>
      </c>
      <c r="N13" s="114">
        <v>8104132778</v>
      </c>
      <c r="O13" s="115">
        <v>0.5</v>
      </c>
      <c r="P13" s="116" t="s">
        <v>158</v>
      </c>
      <c r="Q13" s="117" t="s">
        <v>159</v>
      </c>
      <c r="R13" s="118" t="s">
        <v>217</v>
      </c>
      <c r="S13" s="118" t="s">
        <v>217</v>
      </c>
      <c r="T13" s="145">
        <v>0</v>
      </c>
      <c r="U13" s="145">
        <v>0</v>
      </c>
      <c r="V13" s="142" t="s">
        <v>217</v>
      </c>
      <c r="W13" s="143">
        <f t="shared" si="0"/>
        <v>0</v>
      </c>
    </row>
    <row r="14" spans="1:23">
      <c r="A14" s="216"/>
      <c r="B14" s="108">
        <v>11</v>
      </c>
      <c r="C14" s="109" t="s">
        <v>251</v>
      </c>
      <c r="D14" s="109" t="s">
        <v>213</v>
      </c>
      <c r="E14" s="108" t="s">
        <v>226</v>
      </c>
      <c r="F14" s="108" t="s">
        <v>245</v>
      </c>
      <c r="G14" s="108" t="s">
        <v>252</v>
      </c>
      <c r="H14" s="109" t="s">
        <v>253</v>
      </c>
      <c r="I14" s="109">
        <v>2011</v>
      </c>
      <c r="J14" s="110">
        <v>6</v>
      </c>
      <c r="K14" s="110">
        <v>3500</v>
      </c>
      <c r="L14" s="111" t="s">
        <v>217</v>
      </c>
      <c r="M14" s="126">
        <v>44016</v>
      </c>
      <c r="N14" s="113">
        <v>8104134558</v>
      </c>
      <c r="O14" s="120">
        <v>0.5</v>
      </c>
      <c r="P14" s="116" t="s">
        <v>158</v>
      </c>
      <c r="Q14" s="121" t="s">
        <v>159</v>
      </c>
      <c r="R14" s="118" t="s">
        <v>217</v>
      </c>
      <c r="S14" s="118" t="s">
        <v>217</v>
      </c>
      <c r="T14" s="145">
        <v>0</v>
      </c>
      <c r="U14" s="145">
        <v>0</v>
      </c>
      <c r="V14" s="142" t="s">
        <v>217</v>
      </c>
      <c r="W14" s="143">
        <f t="shared" si="0"/>
        <v>0</v>
      </c>
    </row>
    <row r="15" spans="1:23">
      <c r="A15" s="216"/>
      <c r="B15" s="108">
        <v>12</v>
      </c>
      <c r="C15" s="109" t="s">
        <v>254</v>
      </c>
      <c r="D15" s="109" t="s">
        <v>213</v>
      </c>
      <c r="E15" s="108" t="s">
        <v>208</v>
      </c>
      <c r="F15" s="108" t="s">
        <v>214</v>
      </c>
      <c r="G15" s="108" t="s">
        <v>255</v>
      </c>
      <c r="H15" s="109" t="s">
        <v>256</v>
      </c>
      <c r="I15" s="109">
        <v>2004</v>
      </c>
      <c r="J15" s="110">
        <v>3</v>
      </c>
      <c r="K15" s="110">
        <v>18000</v>
      </c>
      <c r="L15" s="111" t="s">
        <v>217</v>
      </c>
      <c r="M15" s="112">
        <v>44016</v>
      </c>
      <c r="N15" s="114">
        <v>8104134575</v>
      </c>
      <c r="O15" s="115">
        <v>0.35</v>
      </c>
      <c r="P15" s="116" t="s">
        <v>158</v>
      </c>
      <c r="Q15" s="117" t="s">
        <v>159</v>
      </c>
      <c r="R15" s="118" t="s">
        <v>217</v>
      </c>
      <c r="S15" s="118" t="s">
        <v>217</v>
      </c>
      <c r="T15" s="145">
        <v>0</v>
      </c>
      <c r="U15" s="145">
        <v>0</v>
      </c>
      <c r="V15" s="142" t="s">
        <v>217</v>
      </c>
      <c r="W15" s="143">
        <f t="shared" si="0"/>
        <v>0</v>
      </c>
    </row>
    <row r="16" spans="1:23">
      <c r="A16" s="216"/>
      <c r="B16" s="108">
        <v>13</v>
      </c>
      <c r="C16" s="109" t="s">
        <v>257</v>
      </c>
      <c r="D16" s="109" t="s">
        <v>213</v>
      </c>
      <c r="E16" s="108" t="s">
        <v>241</v>
      </c>
      <c r="F16" s="108" t="s">
        <v>258</v>
      </c>
      <c r="G16" s="108" t="s">
        <v>259</v>
      </c>
      <c r="H16" s="109" t="s">
        <v>260</v>
      </c>
      <c r="I16" s="109">
        <v>2005</v>
      </c>
      <c r="J16" s="110">
        <v>3</v>
      </c>
      <c r="K16" s="110">
        <v>8000</v>
      </c>
      <c r="L16" s="111" t="s">
        <v>217</v>
      </c>
      <c r="M16" s="112">
        <v>44016</v>
      </c>
      <c r="N16" s="114">
        <v>8104134559</v>
      </c>
      <c r="O16" s="115">
        <v>0.5</v>
      </c>
      <c r="P16" s="116" t="s">
        <v>158</v>
      </c>
      <c r="Q16" s="117" t="s">
        <v>159</v>
      </c>
      <c r="R16" s="118" t="s">
        <v>217</v>
      </c>
      <c r="S16" s="118" t="s">
        <v>217</v>
      </c>
      <c r="T16" s="145">
        <v>0</v>
      </c>
      <c r="U16" s="145">
        <v>0</v>
      </c>
      <c r="V16" s="142" t="s">
        <v>217</v>
      </c>
      <c r="W16" s="143">
        <f t="shared" si="0"/>
        <v>0</v>
      </c>
    </row>
    <row r="17" spans="1:29">
      <c r="A17" s="216"/>
      <c r="B17" s="108">
        <v>14</v>
      </c>
      <c r="C17" s="109" t="s">
        <v>261</v>
      </c>
      <c r="D17" s="109" t="s">
        <v>213</v>
      </c>
      <c r="E17" s="108" t="s">
        <v>220</v>
      </c>
      <c r="F17" s="108" t="s">
        <v>230</v>
      </c>
      <c r="G17" s="108" t="s">
        <v>262</v>
      </c>
      <c r="H17" s="109" t="s">
        <v>263</v>
      </c>
      <c r="I17" s="109">
        <v>2008</v>
      </c>
      <c r="J17" s="110">
        <v>5</v>
      </c>
      <c r="K17" s="110">
        <v>55</v>
      </c>
      <c r="L17" s="111" t="s">
        <v>217</v>
      </c>
      <c r="M17" s="112">
        <v>44019</v>
      </c>
      <c r="N17" s="114">
        <v>8104134564</v>
      </c>
      <c r="O17" s="120">
        <v>0.5</v>
      </c>
      <c r="P17" s="116" t="s">
        <v>158</v>
      </c>
      <c r="Q17" s="117" t="s">
        <v>159</v>
      </c>
      <c r="R17" s="118" t="s">
        <v>217</v>
      </c>
      <c r="S17" s="118" t="s">
        <v>217</v>
      </c>
      <c r="T17" s="145">
        <v>0</v>
      </c>
      <c r="U17" s="145">
        <v>0</v>
      </c>
      <c r="V17" s="142" t="s">
        <v>217</v>
      </c>
      <c r="W17" s="143">
        <f t="shared" si="0"/>
        <v>0</v>
      </c>
    </row>
    <row r="18" spans="1:29">
      <c r="A18" s="216"/>
      <c r="B18" s="108">
        <v>15</v>
      </c>
      <c r="C18" s="109" t="s">
        <v>264</v>
      </c>
      <c r="D18" s="109" t="s">
        <v>213</v>
      </c>
      <c r="E18" s="108" t="s">
        <v>232</v>
      </c>
      <c r="F18" s="108" t="s">
        <v>265</v>
      </c>
      <c r="G18" s="108" t="s">
        <v>266</v>
      </c>
      <c r="H18" s="109" t="s">
        <v>267</v>
      </c>
      <c r="I18" s="109">
        <v>2009</v>
      </c>
      <c r="J18" s="110">
        <v>1</v>
      </c>
      <c r="K18" s="110">
        <v>62</v>
      </c>
      <c r="L18" s="111" t="s">
        <v>217</v>
      </c>
      <c r="M18" s="112">
        <v>44020</v>
      </c>
      <c r="N18" s="114">
        <v>8104134563</v>
      </c>
      <c r="O18" s="120">
        <v>0.5</v>
      </c>
      <c r="P18" s="116" t="s">
        <v>158</v>
      </c>
      <c r="Q18" s="117" t="s">
        <v>159</v>
      </c>
      <c r="R18" s="118" t="s">
        <v>217</v>
      </c>
      <c r="S18" s="118" t="s">
        <v>217</v>
      </c>
      <c r="T18" s="145">
        <v>0</v>
      </c>
      <c r="U18" s="145">
        <v>0</v>
      </c>
      <c r="V18" s="142" t="s">
        <v>217</v>
      </c>
      <c r="W18" s="143">
        <f t="shared" si="0"/>
        <v>0</v>
      </c>
    </row>
    <row r="19" spans="1:29">
      <c r="A19" s="216"/>
      <c r="B19" s="108">
        <v>16</v>
      </c>
      <c r="C19" s="109" t="s">
        <v>268</v>
      </c>
      <c r="D19" s="109" t="s">
        <v>213</v>
      </c>
      <c r="E19" s="108" t="s">
        <v>208</v>
      </c>
      <c r="F19" s="108" t="s">
        <v>214</v>
      </c>
      <c r="G19" s="108" t="s">
        <v>269</v>
      </c>
      <c r="H19" s="109" t="s">
        <v>270</v>
      </c>
      <c r="I19" s="109">
        <v>2002</v>
      </c>
      <c r="J19" s="110">
        <v>2</v>
      </c>
      <c r="K19" s="110">
        <v>26000</v>
      </c>
      <c r="L19" s="111" t="s">
        <v>217</v>
      </c>
      <c r="M19" s="112">
        <v>44032</v>
      </c>
      <c r="N19" s="114">
        <v>8104138408</v>
      </c>
      <c r="O19" s="120">
        <v>0.5</v>
      </c>
      <c r="P19" s="116" t="s">
        <v>158</v>
      </c>
      <c r="Q19" s="117" t="s">
        <v>159</v>
      </c>
      <c r="R19" s="118" t="s">
        <v>217</v>
      </c>
      <c r="S19" s="118" t="s">
        <v>217</v>
      </c>
      <c r="T19" s="145">
        <v>0</v>
      </c>
      <c r="U19" s="145">
        <v>0</v>
      </c>
      <c r="V19" s="142" t="s">
        <v>217</v>
      </c>
      <c r="W19" s="143">
        <f t="shared" si="0"/>
        <v>0</v>
      </c>
    </row>
    <row r="20" spans="1:29">
      <c r="A20" s="216"/>
      <c r="B20" s="108">
        <v>17</v>
      </c>
      <c r="C20" s="109" t="s">
        <v>271</v>
      </c>
      <c r="D20" s="109" t="s">
        <v>213</v>
      </c>
      <c r="E20" s="109" t="s">
        <v>208</v>
      </c>
      <c r="F20" s="108" t="s">
        <v>214</v>
      </c>
      <c r="G20" s="108" t="s">
        <v>272</v>
      </c>
      <c r="H20" s="109" t="s">
        <v>273</v>
      </c>
      <c r="I20" s="109">
        <v>2013</v>
      </c>
      <c r="J20" s="110">
        <v>3</v>
      </c>
      <c r="K20" s="113">
        <v>18000</v>
      </c>
      <c r="L20" s="111">
        <v>1227356</v>
      </c>
      <c r="M20" s="126">
        <v>44043</v>
      </c>
      <c r="N20" s="113">
        <v>8104138407</v>
      </c>
      <c r="O20" s="115">
        <v>0.5</v>
      </c>
      <c r="P20" s="116" t="s">
        <v>158</v>
      </c>
      <c r="Q20" s="117" t="s">
        <v>158</v>
      </c>
      <c r="R20" s="118">
        <v>43856</v>
      </c>
      <c r="S20" s="217">
        <v>831362040</v>
      </c>
      <c r="T20" s="145">
        <v>0</v>
      </c>
      <c r="U20" s="145">
        <v>0</v>
      </c>
      <c r="V20" s="145">
        <v>0</v>
      </c>
      <c r="W20" s="143">
        <f t="shared" si="0"/>
        <v>0</v>
      </c>
    </row>
    <row r="21" spans="1:29">
      <c r="A21" s="216"/>
      <c r="B21" s="108">
        <v>18</v>
      </c>
      <c r="C21" s="122" t="s">
        <v>274</v>
      </c>
      <c r="D21" s="109" t="s">
        <v>240</v>
      </c>
      <c r="E21" s="108" t="s">
        <v>241</v>
      </c>
      <c r="F21" s="108" t="s">
        <v>275</v>
      </c>
      <c r="G21" s="108" t="s">
        <v>276</v>
      </c>
      <c r="H21" s="109" t="s">
        <v>277</v>
      </c>
      <c r="I21" s="109">
        <v>2017</v>
      </c>
      <c r="J21" s="109">
        <v>2</v>
      </c>
      <c r="K21" s="109">
        <v>8550</v>
      </c>
      <c r="L21" s="111">
        <v>756250.3</v>
      </c>
      <c r="M21" s="125">
        <v>43698</v>
      </c>
      <c r="N21" s="131">
        <v>8103584634</v>
      </c>
      <c r="O21" s="124">
        <v>0.5</v>
      </c>
      <c r="P21" s="109" t="s">
        <v>158</v>
      </c>
      <c r="Q21" s="108" t="s">
        <v>158</v>
      </c>
      <c r="R21" s="125">
        <v>43691</v>
      </c>
      <c r="S21" s="109">
        <v>831359529</v>
      </c>
      <c r="T21" s="145">
        <v>0</v>
      </c>
      <c r="U21" s="145">
        <v>0</v>
      </c>
      <c r="V21" s="145">
        <v>0</v>
      </c>
      <c r="W21" s="143">
        <f t="shared" si="0"/>
        <v>0</v>
      </c>
    </row>
    <row r="22" spans="1:29">
      <c r="A22" s="216"/>
      <c r="B22" s="108">
        <v>19</v>
      </c>
      <c r="C22" s="122" t="s">
        <v>309</v>
      </c>
      <c r="D22" s="108" t="s">
        <v>225</v>
      </c>
      <c r="E22" s="108" t="s">
        <v>226</v>
      </c>
      <c r="F22" s="108" t="s">
        <v>227</v>
      </c>
      <c r="G22" s="108" t="s">
        <v>228</v>
      </c>
      <c r="H22" s="108" t="s">
        <v>278</v>
      </c>
      <c r="I22" s="108">
        <v>2017</v>
      </c>
      <c r="J22" s="108">
        <v>2</v>
      </c>
      <c r="K22" s="108">
        <v>1956</v>
      </c>
      <c r="L22" s="111">
        <v>73940</v>
      </c>
      <c r="M22" s="123">
        <v>43743</v>
      </c>
      <c r="N22" s="132">
        <v>8103744834</v>
      </c>
      <c r="O22" s="124">
        <v>0.5</v>
      </c>
      <c r="P22" s="109" t="s">
        <v>158</v>
      </c>
      <c r="Q22" s="108" t="s">
        <v>158</v>
      </c>
      <c r="R22" s="125">
        <v>43741</v>
      </c>
      <c r="S22" s="114">
        <v>831360421</v>
      </c>
      <c r="T22" s="145">
        <v>0</v>
      </c>
      <c r="U22" s="145">
        <v>0</v>
      </c>
      <c r="V22" s="145">
        <v>0</v>
      </c>
      <c r="W22" s="143">
        <f t="shared" si="0"/>
        <v>0</v>
      </c>
    </row>
    <row r="23" spans="1:29">
      <c r="A23" s="216"/>
      <c r="B23" s="108">
        <v>20</v>
      </c>
      <c r="C23" s="109" t="s">
        <v>279</v>
      </c>
      <c r="D23" s="109" t="s">
        <v>213</v>
      </c>
      <c r="E23" s="108" t="s">
        <v>208</v>
      </c>
      <c r="F23" s="108" t="s">
        <v>258</v>
      </c>
      <c r="G23" s="108" t="s">
        <v>280</v>
      </c>
      <c r="H23" s="109" t="s">
        <v>281</v>
      </c>
      <c r="I23" s="109">
        <v>2000</v>
      </c>
      <c r="J23" s="110">
        <v>3</v>
      </c>
      <c r="K23" s="110">
        <v>18000</v>
      </c>
      <c r="L23" s="111" t="s">
        <v>217</v>
      </c>
      <c r="M23" s="112">
        <v>43749</v>
      </c>
      <c r="N23" s="114">
        <v>8103744876</v>
      </c>
      <c r="O23" s="115">
        <v>0.5</v>
      </c>
      <c r="P23" s="116" t="s">
        <v>158</v>
      </c>
      <c r="Q23" s="117" t="s">
        <v>159</v>
      </c>
      <c r="R23" s="118" t="s">
        <v>217</v>
      </c>
      <c r="S23" s="118" t="s">
        <v>217</v>
      </c>
      <c r="T23" s="145">
        <v>0</v>
      </c>
      <c r="U23" s="145">
        <v>0</v>
      </c>
      <c r="V23" s="142" t="s">
        <v>217</v>
      </c>
      <c r="W23" s="143">
        <f t="shared" si="0"/>
        <v>0</v>
      </c>
    </row>
    <row r="24" spans="1:29">
      <c r="A24" s="216"/>
      <c r="B24" s="108">
        <v>21</v>
      </c>
      <c r="C24" s="122" t="s">
        <v>285</v>
      </c>
      <c r="D24" s="109" t="s">
        <v>213</v>
      </c>
      <c r="E24" s="108" t="s">
        <v>241</v>
      </c>
      <c r="F24" s="108" t="s">
        <v>258</v>
      </c>
      <c r="G24" s="108" t="s">
        <v>286</v>
      </c>
      <c r="H24" s="108" t="s">
        <v>287</v>
      </c>
      <c r="I24" s="108">
        <v>2002</v>
      </c>
      <c r="J24" s="108">
        <v>2</v>
      </c>
      <c r="K24" s="108">
        <v>5200</v>
      </c>
      <c r="L24" s="111" t="s">
        <v>217</v>
      </c>
      <c r="M24" s="123">
        <v>43781</v>
      </c>
      <c r="N24" s="131">
        <v>8103750290</v>
      </c>
      <c r="O24" s="124">
        <v>0.5</v>
      </c>
      <c r="P24" s="109" t="s">
        <v>158</v>
      </c>
      <c r="Q24" s="108" t="s">
        <v>159</v>
      </c>
      <c r="R24" s="125" t="s">
        <v>217</v>
      </c>
      <c r="S24" s="109" t="s">
        <v>217</v>
      </c>
      <c r="T24" s="145">
        <v>0</v>
      </c>
      <c r="U24" s="145">
        <v>0</v>
      </c>
      <c r="V24" s="142" t="s">
        <v>217</v>
      </c>
      <c r="W24" s="143">
        <f t="shared" si="0"/>
        <v>0</v>
      </c>
    </row>
    <row r="25" spans="1:29">
      <c r="A25" s="216"/>
      <c r="B25" s="108">
        <v>22</v>
      </c>
      <c r="C25" s="109" t="s">
        <v>288</v>
      </c>
      <c r="D25" s="109" t="s">
        <v>289</v>
      </c>
      <c r="E25" s="108" t="s">
        <v>208</v>
      </c>
      <c r="F25" s="108" t="s">
        <v>245</v>
      </c>
      <c r="G25" s="108" t="s">
        <v>290</v>
      </c>
      <c r="H25" s="109" t="s">
        <v>291</v>
      </c>
      <c r="I25" s="109">
        <v>1997</v>
      </c>
      <c r="J25" s="110">
        <v>3</v>
      </c>
      <c r="K25" s="110">
        <v>25000</v>
      </c>
      <c r="L25" s="111" t="s">
        <v>217</v>
      </c>
      <c r="M25" s="112">
        <v>43797</v>
      </c>
      <c r="N25" s="114">
        <v>8103750280</v>
      </c>
      <c r="O25" s="133">
        <v>0.5</v>
      </c>
      <c r="P25" s="116" t="s">
        <v>158</v>
      </c>
      <c r="Q25" s="117" t="s">
        <v>159</v>
      </c>
      <c r="R25" s="118" t="s">
        <v>217</v>
      </c>
      <c r="S25" s="118" t="s">
        <v>217</v>
      </c>
      <c r="T25" s="145">
        <v>0</v>
      </c>
      <c r="U25" s="145">
        <v>0</v>
      </c>
      <c r="V25" s="144">
        <f>SUM(V3:V24)</f>
        <v>0</v>
      </c>
      <c r="W25" s="144">
        <f>SUM(W3:W24)</f>
        <v>0</v>
      </c>
    </row>
    <row r="26" spans="1:29" s="134" customFormat="1">
      <c r="B26" s="108">
        <v>23</v>
      </c>
      <c r="C26" s="223" t="s">
        <v>320</v>
      </c>
      <c r="D26" s="224" t="s">
        <v>213</v>
      </c>
      <c r="E26" s="225" t="s">
        <v>321</v>
      </c>
      <c r="F26" s="225" t="s">
        <v>322</v>
      </c>
      <c r="G26" s="225" t="s">
        <v>323</v>
      </c>
      <c r="H26" s="225" t="s">
        <v>323</v>
      </c>
      <c r="I26" s="224">
        <v>2018</v>
      </c>
      <c r="J26" s="226">
        <v>2</v>
      </c>
      <c r="K26" s="227">
        <v>50</v>
      </c>
      <c r="L26" s="228" t="s">
        <v>217</v>
      </c>
      <c r="M26" s="229">
        <v>44250</v>
      </c>
      <c r="N26" s="230" t="s">
        <v>324</v>
      </c>
      <c r="O26" s="231">
        <v>0.1</v>
      </c>
      <c r="P26" s="232" t="s">
        <v>158</v>
      </c>
      <c r="Q26" s="242" t="s">
        <v>159</v>
      </c>
      <c r="R26" s="233" t="s">
        <v>217</v>
      </c>
      <c r="S26" s="233" t="s">
        <v>217</v>
      </c>
      <c r="T26" s="145">
        <v>0</v>
      </c>
      <c r="U26" s="145">
        <v>0</v>
      </c>
      <c r="V26" s="142" t="s">
        <v>217</v>
      </c>
      <c r="W26" s="143">
        <f t="shared" si="0"/>
        <v>0</v>
      </c>
    </row>
    <row r="27" spans="1:29" s="79" customFormat="1" ht="12.75" customHeight="1">
      <c r="B27" s="108">
        <v>24</v>
      </c>
      <c r="C27" s="223" t="s">
        <v>348</v>
      </c>
      <c r="D27" s="224" t="s">
        <v>207</v>
      </c>
      <c r="E27" s="225" t="s">
        <v>226</v>
      </c>
      <c r="F27" s="244" t="s">
        <v>275</v>
      </c>
      <c r="G27" s="224" t="s">
        <v>343</v>
      </c>
      <c r="H27" s="224" t="s">
        <v>325</v>
      </c>
      <c r="I27" s="224">
        <v>2020</v>
      </c>
      <c r="J27" s="226">
        <v>3</v>
      </c>
      <c r="K27" s="227">
        <v>7490</v>
      </c>
      <c r="L27" s="228">
        <v>547500</v>
      </c>
      <c r="M27" s="229">
        <v>44295</v>
      </c>
      <c r="N27" s="230" t="s">
        <v>326</v>
      </c>
      <c r="O27" s="231">
        <v>0.5</v>
      </c>
      <c r="P27" s="232" t="s">
        <v>158</v>
      </c>
      <c r="Q27" s="242" t="s">
        <v>158</v>
      </c>
      <c r="R27" s="234">
        <v>44281</v>
      </c>
      <c r="S27" s="235" t="s">
        <v>327</v>
      </c>
      <c r="T27" s="145">
        <v>0</v>
      </c>
      <c r="U27" s="145">
        <v>0</v>
      </c>
      <c r="V27" s="145">
        <v>0</v>
      </c>
      <c r="W27" s="143">
        <f t="shared" si="0"/>
        <v>0</v>
      </c>
      <c r="X27" s="83"/>
      <c r="Y27" s="83"/>
      <c r="Z27" s="83"/>
      <c r="AA27" s="83"/>
      <c r="AB27" s="83"/>
      <c r="AC27" s="84"/>
    </row>
    <row r="28" spans="1:29" s="79" customFormat="1" ht="11.25" customHeight="1">
      <c r="B28" s="108">
        <v>25</v>
      </c>
      <c r="C28" s="223" t="s">
        <v>349</v>
      </c>
      <c r="D28" s="224" t="s">
        <v>207</v>
      </c>
      <c r="E28" s="225" t="s">
        <v>226</v>
      </c>
      <c r="F28" s="244" t="s">
        <v>275</v>
      </c>
      <c r="G28" s="224" t="s">
        <v>344</v>
      </c>
      <c r="H28" s="224" t="s">
        <v>328</v>
      </c>
      <c r="I28" s="224">
        <v>2020</v>
      </c>
      <c r="J28" s="226">
        <v>3</v>
      </c>
      <c r="K28" s="227">
        <v>3500</v>
      </c>
      <c r="L28" s="228">
        <v>431625</v>
      </c>
      <c r="M28" s="229">
        <v>44295</v>
      </c>
      <c r="N28" s="230" t="s">
        <v>329</v>
      </c>
      <c r="O28" s="231">
        <v>0.5</v>
      </c>
      <c r="P28" s="232" t="s">
        <v>158</v>
      </c>
      <c r="Q28" s="242" t="s">
        <v>158</v>
      </c>
      <c r="R28" s="234">
        <v>44281</v>
      </c>
      <c r="S28" s="235" t="s">
        <v>330</v>
      </c>
      <c r="T28" s="145">
        <v>0</v>
      </c>
      <c r="U28" s="145">
        <v>0</v>
      </c>
      <c r="V28" s="145">
        <v>0</v>
      </c>
      <c r="W28" s="143">
        <f t="shared" si="0"/>
        <v>0</v>
      </c>
    </row>
    <row r="29" spans="1:29" s="79" customFormat="1" ht="12" customHeight="1">
      <c r="B29" s="108">
        <v>26</v>
      </c>
      <c r="C29" s="223" t="s">
        <v>331</v>
      </c>
      <c r="D29" s="224" t="s">
        <v>207</v>
      </c>
      <c r="E29" s="225" t="s">
        <v>241</v>
      </c>
      <c r="F29" s="225" t="s">
        <v>209</v>
      </c>
      <c r="G29" s="224" t="s">
        <v>345</v>
      </c>
      <c r="H29" s="224" t="s">
        <v>332</v>
      </c>
      <c r="I29" s="223">
        <v>2020</v>
      </c>
      <c r="J29" s="226">
        <v>3</v>
      </c>
      <c r="K29" s="226">
        <v>12000</v>
      </c>
      <c r="L29" s="236">
        <v>840144</v>
      </c>
      <c r="M29" s="237">
        <v>44323</v>
      </c>
      <c r="N29" s="230" t="s">
        <v>333</v>
      </c>
      <c r="O29" s="231">
        <v>0.5</v>
      </c>
      <c r="P29" s="232" t="s">
        <v>158</v>
      </c>
      <c r="Q29" s="242" t="s">
        <v>158</v>
      </c>
      <c r="R29" s="233">
        <v>44306</v>
      </c>
      <c r="S29" s="238" t="s">
        <v>334</v>
      </c>
      <c r="T29" s="145">
        <v>0</v>
      </c>
      <c r="U29" s="145">
        <v>0</v>
      </c>
      <c r="V29" s="145">
        <v>0</v>
      </c>
      <c r="W29" s="143">
        <f t="shared" si="0"/>
        <v>0</v>
      </c>
    </row>
    <row r="30" spans="1:29" s="79" customFormat="1">
      <c r="B30" s="108">
        <v>27</v>
      </c>
      <c r="C30" s="223" t="s">
        <v>335</v>
      </c>
      <c r="D30" s="224" t="s">
        <v>207</v>
      </c>
      <c r="E30" s="225" t="s">
        <v>226</v>
      </c>
      <c r="F30" s="225" t="s">
        <v>275</v>
      </c>
      <c r="G30" s="224" t="s">
        <v>346</v>
      </c>
      <c r="H30" s="224" t="s">
        <v>336</v>
      </c>
      <c r="I30" s="224">
        <v>2019</v>
      </c>
      <c r="J30" s="226">
        <v>3</v>
      </c>
      <c r="K30" s="227">
        <v>3500</v>
      </c>
      <c r="L30" s="228">
        <v>426215.2</v>
      </c>
      <c r="M30" s="239">
        <v>44348</v>
      </c>
      <c r="N30" s="230" t="s">
        <v>337</v>
      </c>
      <c r="O30" s="231">
        <v>0.5</v>
      </c>
      <c r="P30" s="232" t="s">
        <v>158</v>
      </c>
      <c r="Q30" s="243" t="s">
        <v>158</v>
      </c>
      <c r="R30" s="240">
        <v>44325</v>
      </c>
      <c r="S30" s="238" t="s">
        <v>338</v>
      </c>
      <c r="T30" s="145">
        <v>0</v>
      </c>
      <c r="U30" s="145">
        <v>0</v>
      </c>
      <c r="V30" s="145">
        <v>0</v>
      </c>
      <c r="W30" s="143">
        <f t="shared" si="0"/>
        <v>0</v>
      </c>
    </row>
    <row r="31" spans="1:29" s="79" customFormat="1" ht="10.5" customHeight="1">
      <c r="B31" s="108">
        <v>28</v>
      </c>
      <c r="C31" s="223" t="s">
        <v>339</v>
      </c>
      <c r="D31" s="224" t="s">
        <v>207</v>
      </c>
      <c r="E31" s="225" t="s">
        <v>226</v>
      </c>
      <c r="F31" s="244" t="s">
        <v>275</v>
      </c>
      <c r="G31" s="223" t="s">
        <v>347</v>
      </c>
      <c r="H31" s="223" t="s">
        <v>340</v>
      </c>
      <c r="I31" s="223">
        <v>2017</v>
      </c>
      <c r="J31" s="226">
        <v>3</v>
      </c>
      <c r="K31" s="226">
        <v>3500</v>
      </c>
      <c r="L31" s="236">
        <v>426214</v>
      </c>
      <c r="M31" s="237">
        <v>44367</v>
      </c>
      <c r="N31" s="230" t="s">
        <v>341</v>
      </c>
      <c r="O31" s="241">
        <v>0</v>
      </c>
      <c r="P31" s="232" t="s">
        <v>158</v>
      </c>
      <c r="Q31" s="242" t="s">
        <v>158</v>
      </c>
      <c r="R31" s="233">
        <v>44367</v>
      </c>
      <c r="S31" s="235" t="s">
        <v>342</v>
      </c>
      <c r="T31" s="145">
        <v>0</v>
      </c>
      <c r="U31" s="145">
        <v>0</v>
      </c>
      <c r="V31" s="144">
        <f>SUM(V4:V25)</f>
        <v>0</v>
      </c>
      <c r="W31" s="144">
        <f>SUM(W4:W25)</f>
        <v>0</v>
      </c>
    </row>
    <row r="32" spans="1:29" s="79" customFormat="1">
      <c r="B32" s="134"/>
      <c r="C32" s="135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332" t="s">
        <v>14</v>
      </c>
      <c r="S32" s="332"/>
      <c r="T32" s="83"/>
      <c r="U32" s="83"/>
      <c r="V32" s="83"/>
      <c r="W32" s="83"/>
    </row>
    <row r="33" spans="2:23" s="79" customFormat="1">
      <c r="B33" s="329" t="s">
        <v>75</v>
      </c>
      <c r="C33" s="330"/>
      <c r="D33" s="330"/>
      <c r="E33" s="330"/>
      <c r="F33" s="331"/>
      <c r="G33" s="139"/>
      <c r="H33" s="140"/>
      <c r="I33" s="140"/>
      <c r="J33" s="140"/>
      <c r="K33" s="140"/>
      <c r="L33" s="141"/>
      <c r="M33" s="80"/>
      <c r="N33" s="81"/>
      <c r="O33" s="82"/>
      <c r="P33" s="82"/>
      <c r="Q33" s="83"/>
      <c r="R33" s="83"/>
      <c r="S33" s="83"/>
    </row>
    <row r="34" spans="2:23" s="79" customFormat="1">
      <c r="B34" s="322" t="s">
        <v>294</v>
      </c>
      <c r="C34" s="323"/>
      <c r="D34" s="323"/>
      <c r="E34" s="323"/>
      <c r="F34" s="324"/>
      <c r="G34" s="138"/>
      <c r="H34" s="138"/>
      <c r="I34" s="138"/>
      <c r="J34" s="138"/>
      <c r="K34" s="138"/>
      <c r="L34" s="138"/>
      <c r="M34" s="85"/>
      <c r="N34" s="86"/>
      <c r="O34" s="87"/>
      <c r="P34" s="88"/>
    </row>
    <row r="35" spans="2:23" s="79" customFormat="1">
      <c r="B35" s="325" t="s">
        <v>295</v>
      </c>
      <c r="C35" s="326"/>
      <c r="D35" s="326"/>
      <c r="E35" s="326"/>
      <c r="F35" s="327"/>
      <c r="G35" s="138"/>
      <c r="H35" s="138"/>
      <c r="I35" s="138"/>
      <c r="J35" s="138"/>
      <c r="K35" s="138"/>
      <c r="L35" s="138"/>
      <c r="M35" s="85"/>
      <c r="N35" s="86"/>
      <c r="O35" s="87"/>
      <c r="P35" s="88"/>
    </row>
    <row r="36" spans="2:23" s="79" customFormat="1">
      <c r="B36" s="97"/>
      <c r="C36" s="97"/>
      <c r="D36" s="97"/>
      <c r="E36" s="97"/>
      <c r="F36" s="97"/>
      <c r="G36" s="97"/>
      <c r="H36" s="97"/>
      <c r="I36" s="97"/>
      <c r="J36" s="89"/>
      <c r="K36" s="90"/>
      <c r="L36" s="91"/>
      <c r="M36" s="85"/>
      <c r="N36" s="86"/>
      <c r="O36" s="87"/>
      <c r="P36" s="88"/>
    </row>
    <row r="37" spans="2:23" s="79" customFormat="1">
      <c r="B37" s="321" t="s">
        <v>76</v>
      </c>
      <c r="C37" s="321"/>
      <c r="D37" s="321"/>
      <c r="E37" s="321"/>
      <c r="F37" s="321"/>
      <c r="G37" s="137"/>
      <c r="H37" s="137"/>
      <c r="I37" s="137"/>
      <c r="J37" s="90"/>
      <c r="K37" s="90"/>
      <c r="L37" s="91"/>
      <c r="M37" s="85"/>
      <c r="N37" s="86"/>
      <c r="O37" s="87"/>
      <c r="P37" s="88"/>
    </row>
    <row r="38" spans="2:23" s="79" customFormat="1">
      <c r="C38" s="92"/>
      <c r="D38" s="59"/>
      <c r="E38" s="76"/>
      <c r="F38" s="76"/>
      <c r="G38" s="77"/>
      <c r="H38" s="93"/>
      <c r="I38" s="90"/>
      <c r="J38" s="90"/>
      <c r="K38" s="90"/>
      <c r="L38" s="91"/>
      <c r="M38" s="85"/>
      <c r="N38" s="86"/>
      <c r="O38" s="87"/>
      <c r="P38" s="88"/>
    </row>
    <row r="39" spans="2:23" s="79" customFormat="1">
      <c r="B39" s="97"/>
      <c r="C39" s="320" t="s">
        <v>69</v>
      </c>
      <c r="D39" s="320"/>
      <c r="E39" s="320"/>
      <c r="F39" s="320"/>
      <c r="G39" s="77"/>
      <c r="I39" s="94"/>
      <c r="J39" s="94"/>
      <c r="K39" s="94"/>
      <c r="L39" s="91"/>
      <c r="M39" s="85"/>
      <c r="N39" s="86"/>
      <c r="O39" s="87"/>
      <c r="P39" s="88"/>
    </row>
    <row r="40" spans="2:23" s="79" customFormat="1">
      <c r="C40" s="89"/>
      <c r="D40" s="89"/>
      <c r="E40" s="89"/>
      <c r="G40" s="77"/>
      <c r="H40" s="79" t="s">
        <v>70</v>
      </c>
      <c r="I40" s="94"/>
      <c r="J40" s="94"/>
      <c r="K40" s="94"/>
      <c r="L40" s="91"/>
      <c r="M40" s="85"/>
      <c r="N40" s="86"/>
      <c r="O40" s="87"/>
      <c r="P40" s="88"/>
    </row>
    <row r="41" spans="2:23">
      <c r="B41" s="79"/>
      <c r="C41" s="98"/>
      <c r="D41" s="98"/>
      <c r="E41" s="98"/>
      <c r="F41" s="98"/>
      <c r="G41" s="78"/>
      <c r="H41" s="79"/>
      <c r="I41" s="94"/>
      <c r="J41" s="94"/>
      <c r="K41" s="94"/>
      <c r="L41" s="91"/>
      <c r="M41" s="85"/>
      <c r="N41" s="86"/>
      <c r="O41" s="87"/>
      <c r="P41" s="88"/>
      <c r="Q41" s="79"/>
      <c r="R41" s="79"/>
      <c r="S41" s="79"/>
      <c r="T41" s="79"/>
      <c r="U41" s="79"/>
      <c r="V41" s="79"/>
      <c r="W41" s="79"/>
    </row>
    <row r="42" spans="2:23">
      <c r="B42" s="79"/>
      <c r="C42" s="89"/>
      <c r="D42" s="89"/>
      <c r="E42" s="89"/>
      <c r="F42" s="89"/>
      <c r="G42" s="77"/>
      <c r="H42" s="79"/>
      <c r="I42" s="94"/>
      <c r="J42" s="94"/>
      <c r="K42" s="94"/>
      <c r="L42" s="91"/>
      <c r="M42" s="85"/>
      <c r="N42" s="86"/>
      <c r="O42" s="87"/>
      <c r="P42" s="88"/>
      <c r="Q42" s="79"/>
      <c r="R42" s="79"/>
      <c r="S42" s="79"/>
      <c r="T42" s="79"/>
      <c r="U42" s="79"/>
      <c r="V42" s="79"/>
      <c r="W42" s="79"/>
    </row>
    <row r="43" spans="2:23">
      <c r="B43" s="79"/>
      <c r="C43" s="320" t="s">
        <v>71</v>
      </c>
      <c r="D43" s="320"/>
      <c r="E43" s="320"/>
      <c r="F43" s="320"/>
      <c r="G43" s="320"/>
      <c r="H43" s="79"/>
      <c r="I43" s="94"/>
      <c r="J43" s="94"/>
      <c r="K43" s="94"/>
      <c r="L43" s="91"/>
      <c r="M43" s="85"/>
      <c r="N43" s="86"/>
      <c r="O43" s="87"/>
      <c r="P43" s="88"/>
      <c r="Q43" s="79"/>
      <c r="R43" s="79"/>
      <c r="S43" s="79"/>
      <c r="T43" s="79"/>
      <c r="U43" s="79"/>
      <c r="V43" s="79"/>
      <c r="W43" s="79"/>
    </row>
    <row r="44" spans="2:23">
      <c r="B44" s="79"/>
      <c r="C44" s="89"/>
      <c r="D44" s="89"/>
      <c r="E44" s="89"/>
      <c r="F44" s="89"/>
      <c r="G44" s="77"/>
      <c r="H44" s="79"/>
      <c r="I44" s="94"/>
      <c r="J44" s="94"/>
      <c r="K44" s="94"/>
      <c r="L44" s="91"/>
      <c r="M44" s="85"/>
      <c r="N44" s="86"/>
      <c r="O44" s="87"/>
      <c r="P44" s="88"/>
      <c r="Q44" s="79"/>
      <c r="R44" s="79"/>
      <c r="S44" s="79"/>
      <c r="T44" s="79"/>
      <c r="U44" s="79"/>
      <c r="V44" s="79"/>
      <c r="W44" s="79"/>
    </row>
    <row r="45" spans="2:23">
      <c r="B45" s="79"/>
      <c r="C45" s="98"/>
      <c r="D45" s="98"/>
      <c r="E45" s="98"/>
      <c r="F45" s="98"/>
      <c r="G45" s="78"/>
      <c r="H45" s="79"/>
      <c r="I45" s="94"/>
      <c r="J45" s="94"/>
      <c r="K45" s="94"/>
      <c r="L45" s="91"/>
      <c r="M45" s="85"/>
      <c r="N45" s="86"/>
      <c r="O45" s="87"/>
      <c r="P45" s="88"/>
      <c r="Q45" s="79"/>
      <c r="R45" s="79"/>
      <c r="S45" s="79"/>
      <c r="T45" s="79"/>
      <c r="U45" s="79"/>
      <c r="V45" s="79"/>
      <c r="W45" s="79"/>
    </row>
    <row r="46" spans="2:23">
      <c r="B46" s="79"/>
      <c r="C46" s="79"/>
      <c r="D46" s="79"/>
      <c r="E46" s="79"/>
      <c r="F46" s="79"/>
      <c r="G46" s="79"/>
      <c r="H46" s="79"/>
      <c r="I46" s="94"/>
      <c r="J46" s="94"/>
      <c r="K46" s="94"/>
      <c r="L46" s="91"/>
      <c r="M46" s="85"/>
      <c r="N46" s="86"/>
      <c r="O46" s="87"/>
      <c r="P46" s="88"/>
      <c r="Q46" s="79"/>
      <c r="R46" s="79"/>
      <c r="S46" s="79"/>
    </row>
  </sheetData>
  <mergeCells count="9">
    <mergeCell ref="C43:G43"/>
    <mergeCell ref="B37:F37"/>
    <mergeCell ref="B34:F34"/>
    <mergeCell ref="B35:F35"/>
    <mergeCell ref="B1:W1"/>
    <mergeCell ref="B2:W2"/>
    <mergeCell ref="B33:F33"/>
    <mergeCell ref="R32:S32"/>
    <mergeCell ref="C39:F39"/>
  </mergeCells>
  <pageMargins left="0.7" right="0.7" top="0.75" bottom="0.75" header="0.3" footer="0.3"/>
  <pageSetup paperSize="9" scale="47" orientation="landscape" r:id="rId1"/>
  <colBreaks count="1" manualBreakCount="1">
    <brk id="12" max="40" man="1"/>
  </colBreaks>
  <ignoredErrors>
    <ignoredError sqref="W4:W24" formulaRange="1"/>
    <ignoredError sqref="N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31"/>
  <sheetViews>
    <sheetView zoomScale="90" zoomScaleNormal="90" workbookViewId="0">
      <selection activeCell="B22" sqref="B22:C22"/>
    </sheetView>
  </sheetViews>
  <sheetFormatPr defaultColWidth="9.140625" defaultRowHeight="12.75"/>
  <cols>
    <col min="1" max="1" width="2.5703125" style="50" customWidth="1"/>
    <col min="2" max="2" width="65.28515625" style="79" bestFit="1" customWidth="1"/>
    <col min="3" max="3" width="44.5703125" style="50" bestFit="1" customWidth="1"/>
    <col min="4" max="16384" width="9.140625" style="50"/>
  </cols>
  <sheetData>
    <row r="1" spans="1:3">
      <c r="A1" s="253"/>
      <c r="B1" s="254" t="s">
        <v>313</v>
      </c>
      <c r="C1" s="254"/>
    </row>
    <row r="2" spans="1:3">
      <c r="A2" s="253"/>
      <c r="B2" s="255"/>
      <c r="C2" s="255"/>
    </row>
    <row r="3" spans="1:3">
      <c r="A3" s="253"/>
      <c r="B3" s="150" t="s">
        <v>0</v>
      </c>
      <c r="C3" s="151" t="s">
        <v>44</v>
      </c>
    </row>
    <row r="4" spans="1:3">
      <c r="A4" s="253"/>
      <c r="B4" s="150" t="s">
        <v>1</v>
      </c>
      <c r="C4" s="152" t="s">
        <v>45</v>
      </c>
    </row>
    <row r="5" spans="1:3">
      <c r="A5" s="253"/>
      <c r="B5" s="150" t="s">
        <v>2</v>
      </c>
      <c r="C5" s="152" t="s">
        <v>46</v>
      </c>
    </row>
    <row r="6" spans="1:3">
      <c r="A6" s="253"/>
      <c r="B6" s="150" t="s">
        <v>3</v>
      </c>
      <c r="C6" s="152">
        <v>34614033767</v>
      </c>
    </row>
    <row r="7" spans="1:3">
      <c r="A7" s="253"/>
      <c r="B7" s="150" t="s">
        <v>4</v>
      </c>
      <c r="C7" s="153" t="s">
        <v>47</v>
      </c>
    </row>
    <row r="8" spans="1:3" ht="25.5">
      <c r="A8" s="253"/>
      <c r="B8" s="154" t="s">
        <v>31</v>
      </c>
      <c r="C8" s="221">
        <v>88</v>
      </c>
    </row>
    <row r="9" spans="1:3">
      <c r="A9" s="253"/>
      <c r="B9" s="150" t="s">
        <v>5</v>
      </c>
      <c r="C9" s="197">
        <v>19266500</v>
      </c>
    </row>
    <row r="10" spans="1:3">
      <c r="A10" s="253"/>
      <c r="B10" s="150" t="s">
        <v>6</v>
      </c>
      <c r="C10" s="197">
        <v>4992279.6900000004</v>
      </c>
    </row>
    <row r="11" spans="1:3">
      <c r="A11" s="253"/>
      <c r="B11" s="150" t="s">
        <v>88</v>
      </c>
      <c r="C11" s="197">
        <v>3683314.05</v>
      </c>
    </row>
    <row r="12" spans="1:3">
      <c r="A12" s="253"/>
      <c r="B12" s="150" t="s">
        <v>89</v>
      </c>
      <c r="C12" s="222">
        <v>31</v>
      </c>
    </row>
    <row r="13" spans="1:3">
      <c r="A13" s="253"/>
      <c r="B13" s="150" t="s">
        <v>90</v>
      </c>
      <c r="C13" s="197">
        <v>17558782.399999999</v>
      </c>
    </row>
    <row r="14" spans="1:3">
      <c r="A14" s="253"/>
      <c r="B14" s="150" t="s">
        <v>91</v>
      </c>
      <c r="C14" s="158">
        <v>11788.214000000002</v>
      </c>
    </row>
    <row r="15" spans="1:3">
      <c r="A15" s="253"/>
      <c r="B15" s="150" t="s">
        <v>92</v>
      </c>
      <c r="C15" s="159">
        <v>1.2</v>
      </c>
    </row>
    <row r="16" spans="1:3">
      <c r="A16" s="253"/>
      <c r="B16" s="150" t="s">
        <v>93</v>
      </c>
      <c r="C16" s="159">
        <v>1.2</v>
      </c>
    </row>
    <row r="17" spans="2:3">
      <c r="B17" s="150" t="s">
        <v>94</v>
      </c>
      <c r="C17" s="156">
        <f>C14*C15*C16*7.5</f>
        <v>127312.71120000002</v>
      </c>
    </row>
    <row r="18" spans="2:3">
      <c r="B18" s="150" t="s">
        <v>95</v>
      </c>
      <c r="C18" s="155" t="s">
        <v>96</v>
      </c>
    </row>
    <row r="19" spans="2:3">
      <c r="B19" s="150" t="s">
        <v>97</v>
      </c>
      <c r="C19" s="157">
        <v>2</v>
      </c>
    </row>
    <row r="20" spans="2:3">
      <c r="B20" s="150" t="s">
        <v>98</v>
      </c>
      <c r="C20" s="156">
        <v>107570</v>
      </c>
    </row>
    <row r="21" spans="2:3">
      <c r="B21" s="150" t="s">
        <v>301</v>
      </c>
      <c r="C21" s="152" t="s">
        <v>317</v>
      </c>
    </row>
    <row r="22" spans="2:3">
      <c r="B22" s="256" t="s">
        <v>319</v>
      </c>
      <c r="C22" s="256"/>
    </row>
    <row r="23" spans="2:3">
      <c r="B23" s="149"/>
      <c r="C23" s="149"/>
    </row>
    <row r="24" spans="2:3">
      <c r="B24" s="160" t="s">
        <v>49</v>
      </c>
      <c r="C24" s="149"/>
    </row>
    <row r="25" spans="2:3">
      <c r="B25" s="161" t="s">
        <v>50</v>
      </c>
      <c r="C25" s="149"/>
    </row>
    <row r="26" spans="2:3">
      <c r="B26" s="161" t="s">
        <v>99</v>
      </c>
      <c r="C26" s="149"/>
    </row>
    <row r="27" spans="2:3">
      <c r="B27" s="161" t="s">
        <v>100</v>
      </c>
      <c r="C27" s="149"/>
    </row>
    <row r="28" spans="2:3">
      <c r="B28" s="161" t="s">
        <v>51</v>
      </c>
      <c r="C28" s="149"/>
    </row>
    <row r="29" spans="2:3">
      <c r="B29" s="161" t="s">
        <v>52</v>
      </c>
      <c r="C29" s="149"/>
    </row>
    <row r="30" spans="2:3">
      <c r="B30" s="161" t="s">
        <v>53</v>
      </c>
      <c r="C30" s="149"/>
    </row>
    <row r="31" spans="2:3">
      <c r="B31" s="162" t="s">
        <v>54</v>
      </c>
      <c r="C31" s="149"/>
    </row>
  </sheetData>
  <mergeCells count="4">
    <mergeCell ref="A1:A16"/>
    <mergeCell ref="B1:C1"/>
    <mergeCell ref="B2:C2"/>
    <mergeCell ref="B22:C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90" zoomScaleNormal="90" workbookViewId="0">
      <selection activeCell="D46" sqref="D46"/>
    </sheetView>
  </sheetViews>
  <sheetFormatPr defaultColWidth="8.85546875" defaultRowHeight="12.75"/>
  <cols>
    <col min="1" max="1" width="2.42578125" style="163" customWidth="1"/>
    <col min="2" max="2" width="4.7109375" style="184" bestFit="1" customWidth="1"/>
    <col min="3" max="3" width="63.85546875" style="163" bestFit="1" customWidth="1"/>
    <col min="4" max="4" width="45" style="163" bestFit="1" customWidth="1"/>
    <col min="5" max="5" width="20.85546875" style="163" bestFit="1" customWidth="1"/>
    <col min="6" max="6" width="16.42578125" style="163" bestFit="1" customWidth="1"/>
    <col min="7" max="241" width="8.85546875" style="163"/>
    <col min="242" max="242" width="2.42578125" style="163" customWidth="1"/>
    <col min="243" max="243" width="5.28515625" style="163" customWidth="1"/>
    <col min="244" max="244" width="57.140625" style="163" customWidth="1"/>
    <col min="245" max="245" width="52.28515625" style="163" customWidth="1"/>
    <col min="246" max="246" width="47" style="163" customWidth="1"/>
    <col min="247" max="247" width="38.140625" style="163" customWidth="1"/>
    <col min="248" max="248" width="23.85546875" style="163" customWidth="1"/>
    <col min="249" max="249" width="14.42578125" style="163" customWidth="1"/>
    <col min="250" max="250" width="12.7109375" style="163" customWidth="1"/>
    <col min="251" max="251" width="17.140625" style="163" customWidth="1"/>
    <col min="252" max="252" width="23.7109375" style="163" bestFit="1" customWidth="1"/>
    <col min="253" max="253" width="11.42578125" style="163" bestFit="1" customWidth="1"/>
    <col min="254" max="497" width="8.85546875" style="163"/>
    <col min="498" max="498" width="2.42578125" style="163" customWidth="1"/>
    <col min="499" max="499" width="5.28515625" style="163" customWidth="1"/>
    <col min="500" max="500" width="57.140625" style="163" customWidth="1"/>
    <col min="501" max="501" width="52.28515625" style="163" customWidth="1"/>
    <col min="502" max="502" width="47" style="163" customWidth="1"/>
    <col min="503" max="503" width="38.140625" style="163" customWidth="1"/>
    <col min="504" max="504" width="23.85546875" style="163" customWidth="1"/>
    <col min="505" max="505" width="14.42578125" style="163" customWidth="1"/>
    <col min="506" max="506" width="12.7109375" style="163" customWidth="1"/>
    <col min="507" max="507" width="17.140625" style="163" customWidth="1"/>
    <col min="508" max="508" width="23.7109375" style="163" bestFit="1" customWidth="1"/>
    <col min="509" max="509" width="11.42578125" style="163" bestFit="1" customWidth="1"/>
    <col min="510" max="753" width="8.85546875" style="163"/>
    <col min="754" max="754" width="2.42578125" style="163" customWidth="1"/>
    <col min="755" max="755" width="5.28515625" style="163" customWidth="1"/>
    <col min="756" max="756" width="57.140625" style="163" customWidth="1"/>
    <col min="757" max="757" width="52.28515625" style="163" customWidth="1"/>
    <col min="758" max="758" width="47" style="163" customWidth="1"/>
    <col min="759" max="759" width="38.140625" style="163" customWidth="1"/>
    <col min="760" max="760" width="23.85546875" style="163" customWidth="1"/>
    <col min="761" max="761" width="14.42578125" style="163" customWidth="1"/>
    <col min="762" max="762" width="12.7109375" style="163" customWidth="1"/>
    <col min="763" max="763" width="17.140625" style="163" customWidth="1"/>
    <col min="764" max="764" width="23.7109375" style="163" bestFit="1" customWidth="1"/>
    <col min="765" max="765" width="11.42578125" style="163" bestFit="1" customWidth="1"/>
    <col min="766" max="1009" width="8.85546875" style="163"/>
    <col min="1010" max="1010" width="2.42578125" style="163" customWidth="1"/>
    <col min="1011" max="1011" width="5.28515625" style="163" customWidth="1"/>
    <col min="1012" max="1012" width="57.140625" style="163" customWidth="1"/>
    <col min="1013" max="1013" width="52.28515625" style="163" customWidth="1"/>
    <col min="1014" max="1014" width="47" style="163" customWidth="1"/>
    <col min="1015" max="1015" width="38.140625" style="163" customWidth="1"/>
    <col min="1016" max="1016" width="23.85546875" style="163" customWidth="1"/>
    <col min="1017" max="1017" width="14.42578125" style="163" customWidth="1"/>
    <col min="1018" max="1018" width="12.7109375" style="163" customWidth="1"/>
    <col min="1019" max="1019" width="17.140625" style="163" customWidth="1"/>
    <col min="1020" max="1020" width="23.7109375" style="163" bestFit="1" customWidth="1"/>
    <col min="1021" max="1021" width="11.42578125" style="163" bestFit="1" customWidth="1"/>
    <col min="1022" max="1265" width="8.85546875" style="163"/>
    <col min="1266" max="1266" width="2.42578125" style="163" customWidth="1"/>
    <col min="1267" max="1267" width="5.28515625" style="163" customWidth="1"/>
    <col min="1268" max="1268" width="57.140625" style="163" customWidth="1"/>
    <col min="1269" max="1269" width="52.28515625" style="163" customWidth="1"/>
    <col min="1270" max="1270" width="47" style="163" customWidth="1"/>
    <col min="1271" max="1271" width="38.140625" style="163" customWidth="1"/>
    <col min="1272" max="1272" width="23.85546875" style="163" customWidth="1"/>
    <col min="1273" max="1273" width="14.42578125" style="163" customWidth="1"/>
    <col min="1274" max="1274" width="12.7109375" style="163" customWidth="1"/>
    <col min="1275" max="1275" width="17.140625" style="163" customWidth="1"/>
    <col min="1276" max="1276" width="23.7109375" style="163" bestFit="1" customWidth="1"/>
    <col min="1277" max="1277" width="11.42578125" style="163" bestFit="1" customWidth="1"/>
    <col min="1278" max="1521" width="8.85546875" style="163"/>
    <col min="1522" max="1522" width="2.42578125" style="163" customWidth="1"/>
    <col min="1523" max="1523" width="5.28515625" style="163" customWidth="1"/>
    <col min="1524" max="1524" width="57.140625" style="163" customWidth="1"/>
    <col min="1525" max="1525" width="52.28515625" style="163" customWidth="1"/>
    <col min="1526" max="1526" width="47" style="163" customWidth="1"/>
    <col min="1527" max="1527" width="38.140625" style="163" customWidth="1"/>
    <col min="1528" max="1528" width="23.85546875" style="163" customWidth="1"/>
    <col min="1529" max="1529" width="14.42578125" style="163" customWidth="1"/>
    <col min="1530" max="1530" width="12.7109375" style="163" customWidth="1"/>
    <col min="1531" max="1531" width="17.140625" style="163" customWidth="1"/>
    <col min="1532" max="1532" width="23.7109375" style="163" bestFit="1" customWidth="1"/>
    <col min="1533" max="1533" width="11.42578125" style="163" bestFit="1" customWidth="1"/>
    <col min="1534" max="1777" width="8.85546875" style="163"/>
    <col min="1778" max="1778" width="2.42578125" style="163" customWidth="1"/>
    <col min="1779" max="1779" width="5.28515625" style="163" customWidth="1"/>
    <col min="1780" max="1780" width="57.140625" style="163" customWidth="1"/>
    <col min="1781" max="1781" width="52.28515625" style="163" customWidth="1"/>
    <col min="1782" max="1782" width="47" style="163" customWidth="1"/>
    <col min="1783" max="1783" width="38.140625" style="163" customWidth="1"/>
    <col min="1784" max="1784" width="23.85546875" style="163" customWidth="1"/>
    <col min="1785" max="1785" width="14.42578125" style="163" customWidth="1"/>
    <col min="1786" max="1786" width="12.7109375" style="163" customWidth="1"/>
    <col min="1787" max="1787" width="17.140625" style="163" customWidth="1"/>
    <col min="1788" max="1788" width="23.7109375" style="163" bestFit="1" customWidth="1"/>
    <col min="1789" max="1789" width="11.42578125" style="163" bestFit="1" customWidth="1"/>
    <col min="1790" max="2033" width="8.85546875" style="163"/>
    <col min="2034" max="2034" width="2.42578125" style="163" customWidth="1"/>
    <col min="2035" max="2035" width="5.28515625" style="163" customWidth="1"/>
    <col min="2036" max="2036" width="57.140625" style="163" customWidth="1"/>
    <col min="2037" max="2037" width="52.28515625" style="163" customWidth="1"/>
    <col min="2038" max="2038" width="47" style="163" customWidth="1"/>
    <col min="2039" max="2039" width="38.140625" style="163" customWidth="1"/>
    <col min="2040" max="2040" width="23.85546875" style="163" customWidth="1"/>
    <col min="2041" max="2041" width="14.42578125" style="163" customWidth="1"/>
    <col min="2042" max="2042" width="12.7109375" style="163" customWidth="1"/>
    <col min="2043" max="2043" width="17.140625" style="163" customWidth="1"/>
    <col min="2044" max="2044" width="23.7109375" style="163" bestFit="1" customWidth="1"/>
    <col min="2045" max="2045" width="11.42578125" style="163" bestFit="1" customWidth="1"/>
    <col min="2046" max="2289" width="8.85546875" style="163"/>
    <col min="2290" max="2290" width="2.42578125" style="163" customWidth="1"/>
    <col min="2291" max="2291" width="5.28515625" style="163" customWidth="1"/>
    <col min="2292" max="2292" width="57.140625" style="163" customWidth="1"/>
    <col min="2293" max="2293" width="52.28515625" style="163" customWidth="1"/>
    <col min="2294" max="2294" width="47" style="163" customWidth="1"/>
    <col min="2295" max="2295" width="38.140625" style="163" customWidth="1"/>
    <col min="2296" max="2296" width="23.85546875" style="163" customWidth="1"/>
    <col min="2297" max="2297" width="14.42578125" style="163" customWidth="1"/>
    <col min="2298" max="2298" width="12.7109375" style="163" customWidth="1"/>
    <col min="2299" max="2299" width="17.140625" style="163" customWidth="1"/>
    <col min="2300" max="2300" width="23.7109375" style="163" bestFit="1" customWidth="1"/>
    <col min="2301" max="2301" width="11.42578125" style="163" bestFit="1" customWidth="1"/>
    <col min="2302" max="2545" width="8.85546875" style="163"/>
    <col min="2546" max="2546" width="2.42578125" style="163" customWidth="1"/>
    <col min="2547" max="2547" width="5.28515625" style="163" customWidth="1"/>
    <col min="2548" max="2548" width="57.140625" style="163" customWidth="1"/>
    <col min="2549" max="2549" width="52.28515625" style="163" customWidth="1"/>
    <col min="2550" max="2550" width="47" style="163" customWidth="1"/>
    <col min="2551" max="2551" width="38.140625" style="163" customWidth="1"/>
    <col min="2552" max="2552" width="23.85546875" style="163" customWidth="1"/>
    <col min="2553" max="2553" width="14.42578125" style="163" customWidth="1"/>
    <col min="2554" max="2554" width="12.7109375" style="163" customWidth="1"/>
    <col min="2555" max="2555" width="17.140625" style="163" customWidth="1"/>
    <col min="2556" max="2556" width="23.7109375" style="163" bestFit="1" customWidth="1"/>
    <col min="2557" max="2557" width="11.42578125" style="163" bestFit="1" customWidth="1"/>
    <col min="2558" max="2801" width="8.85546875" style="163"/>
    <col min="2802" max="2802" width="2.42578125" style="163" customWidth="1"/>
    <col min="2803" max="2803" width="5.28515625" style="163" customWidth="1"/>
    <col min="2804" max="2804" width="57.140625" style="163" customWidth="1"/>
    <col min="2805" max="2805" width="52.28515625" style="163" customWidth="1"/>
    <col min="2806" max="2806" width="47" style="163" customWidth="1"/>
    <col min="2807" max="2807" width="38.140625" style="163" customWidth="1"/>
    <col min="2808" max="2808" width="23.85546875" style="163" customWidth="1"/>
    <col min="2809" max="2809" width="14.42578125" style="163" customWidth="1"/>
    <col min="2810" max="2810" width="12.7109375" style="163" customWidth="1"/>
    <col min="2811" max="2811" width="17.140625" style="163" customWidth="1"/>
    <col min="2812" max="2812" width="23.7109375" style="163" bestFit="1" customWidth="1"/>
    <col min="2813" max="2813" width="11.42578125" style="163" bestFit="1" customWidth="1"/>
    <col min="2814" max="3057" width="8.85546875" style="163"/>
    <col min="3058" max="3058" width="2.42578125" style="163" customWidth="1"/>
    <col min="3059" max="3059" width="5.28515625" style="163" customWidth="1"/>
    <col min="3060" max="3060" width="57.140625" style="163" customWidth="1"/>
    <col min="3061" max="3061" width="52.28515625" style="163" customWidth="1"/>
    <col min="3062" max="3062" width="47" style="163" customWidth="1"/>
    <col min="3063" max="3063" width="38.140625" style="163" customWidth="1"/>
    <col min="3064" max="3064" width="23.85546875" style="163" customWidth="1"/>
    <col min="3065" max="3065" width="14.42578125" style="163" customWidth="1"/>
    <col min="3066" max="3066" width="12.7109375" style="163" customWidth="1"/>
    <col min="3067" max="3067" width="17.140625" style="163" customWidth="1"/>
    <col min="3068" max="3068" width="23.7109375" style="163" bestFit="1" customWidth="1"/>
    <col min="3069" max="3069" width="11.42578125" style="163" bestFit="1" customWidth="1"/>
    <col min="3070" max="3313" width="8.85546875" style="163"/>
    <col min="3314" max="3314" width="2.42578125" style="163" customWidth="1"/>
    <col min="3315" max="3315" width="5.28515625" style="163" customWidth="1"/>
    <col min="3316" max="3316" width="57.140625" style="163" customWidth="1"/>
    <col min="3317" max="3317" width="52.28515625" style="163" customWidth="1"/>
    <col min="3318" max="3318" width="47" style="163" customWidth="1"/>
    <col min="3319" max="3319" width="38.140625" style="163" customWidth="1"/>
    <col min="3320" max="3320" width="23.85546875" style="163" customWidth="1"/>
    <col min="3321" max="3321" width="14.42578125" style="163" customWidth="1"/>
    <col min="3322" max="3322" width="12.7109375" style="163" customWidth="1"/>
    <col min="3323" max="3323" width="17.140625" style="163" customWidth="1"/>
    <col min="3324" max="3324" width="23.7109375" style="163" bestFit="1" customWidth="1"/>
    <col min="3325" max="3325" width="11.42578125" style="163" bestFit="1" customWidth="1"/>
    <col min="3326" max="3569" width="8.85546875" style="163"/>
    <col min="3570" max="3570" width="2.42578125" style="163" customWidth="1"/>
    <col min="3571" max="3571" width="5.28515625" style="163" customWidth="1"/>
    <col min="3572" max="3572" width="57.140625" style="163" customWidth="1"/>
    <col min="3573" max="3573" width="52.28515625" style="163" customWidth="1"/>
    <col min="3574" max="3574" width="47" style="163" customWidth="1"/>
    <col min="3575" max="3575" width="38.140625" style="163" customWidth="1"/>
    <col min="3576" max="3576" width="23.85546875" style="163" customWidth="1"/>
    <col min="3577" max="3577" width="14.42578125" style="163" customWidth="1"/>
    <col min="3578" max="3578" width="12.7109375" style="163" customWidth="1"/>
    <col min="3579" max="3579" width="17.140625" style="163" customWidth="1"/>
    <col min="3580" max="3580" width="23.7109375" style="163" bestFit="1" customWidth="1"/>
    <col min="3581" max="3581" width="11.42578125" style="163" bestFit="1" customWidth="1"/>
    <col min="3582" max="3825" width="8.85546875" style="163"/>
    <col min="3826" max="3826" width="2.42578125" style="163" customWidth="1"/>
    <col min="3827" max="3827" width="5.28515625" style="163" customWidth="1"/>
    <col min="3828" max="3828" width="57.140625" style="163" customWidth="1"/>
    <col min="3829" max="3829" width="52.28515625" style="163" customWidth="1"/>
    <col min="3830" max="3830" width="47" style="163" customWidth="1"/>
    <col min="3831" max="3831" width="38.140625" style="163" customWidth="1"/>
    <col min="3832" max="3832" width="23.85546875" style="163" customWidth="1"/>
    <col min="3833" max="3833" width="14.42578125" style="163" customWidth="1"/>
    <col min="3834" max="3834" width="12.7109375" style="163" customWidth="1"/>
    <col min="3835" max="3835" width="17.140625" style="163" customWidth="1"/>
    <col min="3836" max="3836" width="23.7109375" style="163" bestFit="1" customWidth="1"/>
    <col min="3837" max="3837" width="11.42578125" style="163" bestFit="1" customWidth="1"/>
    <col min="3838" max="4081" width="8.85546875" style="163"/>
    <col min="4082" max="4082" width="2.42578125" style="163" customWidth="1"/>
    <col min="4083" max="4083" width="5.28515625" style="163" customWidth="1"/>
    <col min="4084" max="4084" width="57.140625" style="163" customWidth="1"/>
    <col min="4085" max="4085" width="52.28515625" style="163" customWidth="1"/>
    <col min="4086" max="4086" width="47" style="163" customWidth="1"/>
    <col min="4087" max="4087" width="38.140625" style="163" customWidth="1"/>
    <col min="4088" max="4088" width="23.85546875" style="163" customWidth="1"/>
    <col min="4089" max="4089" width="14.42578125" style="163" customWidth="1"/>
    <col min="4090" max="4090" width="12.7109375" style="163" customWidth="1"/>
    <col min="4091" max="4091" width="17.140625" style="163" customWidth="1"/>
    <col min="4092" max="4092" width="23.7109375" style="163" bestFit="1" customWidth="1"/>
    <col min="4093" max="4093" width="11.42578125" style="163" bestFit="1" customWidth="1"/>
    <col min="4094" max="4337" width="8.85546875" style="163"/>
    <col min="4338" max="4338" width="2.42578125" style="163" customWidth="1"/>
    <col min="4339" max="4339" width="5.28515625" style="163" customWidth="1"/>
    <col min="4340" max="4340" width="57.140625" style="163" customWidth="1"/>
    <col min="4341" max="4341" width="52.28515625" style="163" customWidth="1"/>
    <col min="4342" max="4342" width="47" style="163" customWidth="1"/>
    <col min="4343" max="4343" width="38.140625" style="163" customWidth="1"/>
    <col min="4344" max="4344" width="23.85546875" style="163" customWidth="1"/>
    <col min="4345" max="4345" width="14.42578125" style="163" customWidth="1"/>
    <col min="4346" max="4346" width="12.7109375" style="163" customWidth="1"/>
    <col min="4347" max="4347" width="17.140625" style="163" customWidth="1"/>
    <col min="4348" max="4348" width="23.7109375" style="163" bestFit="1" customWidth="1"/>
    <col min="4349" max="4349" width="11.42578125" style="163" bestFit="1" customWidth="1"/>
    <col min="4350" max="4593" width="8.85546875" style="163"/>
    <col min="4594" max="4594" width="2.42578125" style="163" customWidth="1"/>
    <col min="4595" max="4595" width="5.28515625" style="163" customWidth="1"/>
    <col min="4596" max="4596" width="57.140625" style="163" customWidth="1"/>
    <col min="4597" max="4597" width="52.28515625" style="163" customWidth="1"/>
    <col min="4598" max="4598" width="47" style="163" customWidth="1"/>
    <col min="4599" max="4599" width="38.140625" style="163" customWidth="1"/>
    <col min="4600" max="4600" width="23.85546875" style="163" customWidth="1"/>
    <col min="4601" max="4601" width="14.42578125" style="163" customWidth="1"/>
    <col min="4602" max="4602" width="12.7109375" style="163" customWidth="1"/>
    <col min="4603" max="4603" width="17.140625" style="163" customWidth="1"/>
    <col min="4604" max="4604" width="23.7109375" style="163" bestFit="1" customWidth="1"/>
    <col min="4605" max="4605" width="11.42578125" style="163" bestFit="1" customWidth="1"/>
    <col min="4606" max="4849" width="8.85546875" style="163"/>
    <col min="4850" max="4850" width="2.42578125" style="163" customWidth="1"/>
    <col min="4851" max="4851" width="5.28515625" style="163" customWidth="1"/>
    <col min="4852" max="4852" width="57.140625" style="163" customWidth="1"/>
    <col min="4853" max="4853" width="52.28515625" style="163" customWidth="1"/>
    <col min="4854" max="4854" width="47" style="163" customWidth="1"/>
    <col min="4855" max="4855" width="38.140625" style="163" customWidth="1"/>
    <col min="4856" max="4856" width="23.85546875" style="163" customWidth="1"/>
    <col min="4857" max="4857" width="14.42578125" style="163" customWidth="1"/>
    <col min="4858" max="4858" width="12.7109375" style="163" customWidth="1"/>
    <col min="4859" max="4859" width="17.140625" style="163" customWidth="1"/>
    <col min="4860" max="4860" width="23.7109375" style="163" bestFit="1" customWidth="1"/>
    <col min="4861" max="4861" width="11.42578125" style="163" bestFit="1" customWidth="1"/>
    <col min="4862" max="5105" width="8.85546875" style="163"/>
    <col min="5106" max="5106" width="2.42578125" style="163" customWidth="1"/>
    <col min="5107" max="5107" width="5.28515625" style="163" customWidth="1"/>
    <col min="5108" max="5108" width="57.140625" style="163" customWidth="1"/>
    <col min="5109" max="5109" width="52.28515625" style="163" customWidth="1"/>
    <col min="5110" max="5110" width="47" style="163" customWidth="1"/>
    <col min="5111" max="5111" width="38.140625" style="163" customWidth="1"/>
    <col min="5112" max="5112" width="23.85546875" style="163" customWidth="1"/>
    <col min="5113" max="5113" width="14.42578125" style="163" customWidth="1"/>
    <col min="5114" max="5114" width="12.7109375" style="163" customWidth="1"/>
    <col min="5115" max="5115" width="17.140625" style="163" customWidth="1"/>
    <col min="5116" max="5116" width="23.7109375" style="163" bestFit="1" customWidth="1"/>
    <col min="5117" max="5117" width="11.42578125" style="163" bestFit="1" customWidth="1"/>
    <col min="5118" max="5361" width="8.85546875" style="163"/>
    <col min="5362" max="5362" width="2.42578125" style="163" customWidth="1"/>
    <col min="5363" max="5363" width="5.28515625" style="163" customWidth="1"/>
    <col min="5364" max="5364" width="57.140625" style="163" customWidth="1"/>
    <col min="5365" max="5365" width="52.28515625" style="163" customWidth="1"/>
    <col min="5366" max="5366" width="47" style="163" customWidth="1"/>
    <col min="5367" max="5367" width="38.140625" style="163" customWidth="1"/>
    <col min="5368" max="5368" width="23.85546875" style="163" customWidth="1"/>
    <col min="5369" max="5369" width="14.42578125" style="163" customWidth="1"/>
    <col min="5370" max="5370" width="12.7109375" style="163" customWidth="1"/>
    <col min="5371" max="5371" width="17.140625" style="163" customWidth="1"/>
    <col min="5372" max="5372" width="23.7109375" style="163" bestFit="1" customWidth="1"/>
    <col min="5373" max="5373" width="11.42578125" style="163" bestFit="1" customWidth="1"/>
    <col min="5374" max="5617" width="8.85546875" style="163"/>
    <col min="5618" max="5618" width="2.42578125" style="163" customWidth="1"/>
    <col min="5619" max="5619" width="5.28515625" style="163" customWidth="1"/>
    <col min="5620" max="5620" width="57.140625" style="163" customWidth="1"/>
    <col min="5621" max="5621" width="52.28515625" style="163" customWidth="1"/>
    <col min="5622" max="5622" width="47" style="163" customWidth="1"/>
    <col min="5623" max="5623" width="38.140625" style="163" customWidth="1"/>
    <col min="5624" max="5624" width="23.85546875" style="163" customWidth="1"/>
    <col min="5625" max="5625" width="14.42578125" style="163" customWidth="1"/>
    <col min="5626" max="5626" width="12.7109375" style="163" customWidth="1"/>
    <col min="5627" max="5627" width="17.140625" style="163" customWidth="1"/>
    <col min="5628" max="5628" width="23.7109375" style="163" bestFit="1" customWidth="1"/>
    <col min="5629" max="5629" width="11.42578125" style="163" bestFit="1" customWidth="1"/>
    <col min="5630" max="5873" width="8.85546875" style="163"/>
    <col min="5874" max="5874" width="2.42578125" style="163" customWidth="1"/>
    <col min="5875" max="5875" width="5.28515625" style="163" customWidth="1"/>
    <col min="5876" max="5876" width="57.140625" style="163" customWidth="1"/>
    <col min="5877" max="5877" width="52.28515625" style="163" customWidth="1"/>
    <col min="5878" max="5878" width="47" style="163" customWidth="1"/>
    <col min="5879" max="5879" width="38.140625" style="163" customWidth="1"/>
    <col min="5880" max="5880" width="23.85546875" style="163" customWidth="1"/>
    <col min="5881" max="5881" width="14.42578125" style="163" customWidth="1"/>
    <col min="5882" max="5882" width="12.7109375" style="163" customWidth="1"/>
    <col min="5883" max="5883" width="17.140625" style="163" customWidth="1"/>
    <col min="5884" max="5884" width="23.7109375" style="163" bestFit="1" customWidth="1"/>
    <col min="5885" max="5885" width="11.42578125" style="163" bestFit="1" customWidth="1"/>
    <col min="5886" max="6129" width="8.85546875" style="163"/>
    <col min="6130" max="6130" width="2.42578125" style="163" customWidth="1"/>
    <col min="6131" max="6131" width="5.28515625" style="163" customWidth="1"/>
    <col min="6132" max="6132" width="57.140625" style="163" customWidth="1"/>
    <col min="6133" max="6133" width="52.28515625" style="163" customWidth="1"/>
    <col min="6134" max="6134" width="47" style="163" customWidth="1"/>
    <col min="6135" max="6135" width="38.140625" style="163" customWidth="1"/>
    <col min="6136" max="6136" width="23.85546875" style="163" customWidth="1"/>
    <col min="6137" max="6137" width="14.42578125" style="163" customWidth="1"/>
    <col min="6138" max="6138" width="12.7109375" style="163" customWidth="1"/>
    <col min="6139" max="6139" width="17.140625" style="163" customWidth="1"/>
    <col min="6140" max="6140" width="23.7109375" style="163" bestFit="1" customWidth="1"/>
    <col min="6141" max="6141" width="11.42578125" style="163" bestFit="1" customWidth="1"/>
    <col min="6142" max="6385" width="8.85546875" style="163"/>
    <col min="6386" max="6386" width="2.42578125" style="163" customWidth="1"/>
    <col min="6387" max="6387" width="5.28515625" style="163" customWidth="1"/>
    <col min="6388" max="6388" width="57.140625" style="163" customWidth="1"/>
    <col min="6389" max="6389" width="52.28515625" style="163" customWidth="1"/>
    <col min="6390" max="6390" width="47" style="163" customWidth="1"/>
    <col min="6391" max="6391" width="38.140625" style="163" customWidth="1"/>
    <col min="6392" max="6392" width="23.85546875" style="163" customWidth="1"/>
    <col min="6393" max="6393" width="14.42578125" style="163" customWidth="1"/>
    <col min="6394" max="6394" width="12.7109375" style="163" customWidth="1"/>
    <col min="6395" max="6395" width="17.140625" style="163" customWidth="1"/>
    <col min="6396" max="6396" width="23.7109375" style="163" bestFit="1" customWidth="1"/>
    <col min="6397" max="6397" width="11.42578125" style="163" bestFit="1" customWidth="1"/>
    <col min="6398" max="6641" width="8.85546875" style="163"/>
    <col min="6642" max="6642" width="2.42578125" style="163" customWidth="1"/>
    <col min="6643" max="6643" width="5.28515625" style="163" customWidth="1"/>
    <col min="6644" max="6644" width="57.140625" style="163" customWidth="1"/>
    <col min="6645" max="6645" width="52.28515625" style="163" customWidth="1"/>
    <col min="6646" max="6646" width="47" style="163" customWidth="1"/>
    <col min="6647" max="6647" width="38.140625" style="163" customWidth="1"/>
    <col min="6648" max="6648" width="23.85546875" style="163" customWidth="1"/>
    <col min="6649" max="6649" width="14.42578125" style="163" customWidth="1"/>
    <col min="6650" max="6650" width="12.7109375" style="163" customWidth="1"/>
    <col min="6651" max="6651" width="17.140625" style="163" customWidth="1"/>
    <col min="6652" max="6652" width="23.7109375" style="163" bestFit="1" customWidth="1"/>
    <col min="6653" max="6653" width="11.42578125" style="163" bestFit="1" customWidth="1"/>
    <col min="6654" max="6897" width="8.85546875" style="163"/>
    <col min="6898" max="6898" width="2.42578125" style="163" customWidth="1"/>
    <col min="6899" max="6899" width="5.28515625" style="163" customWidth="1"/>
    <col min="6900" max="6900" width="57.140625" style="163" customWidth="1"/>
    <col min="6901" max="6901" width="52.28515625" style="163" customWidth="1"/>
    <col min="6902" max="6902" width="47" style="163" customWidth="1"/>
    <col min="6903" max="6903" width="38.140625" style="163" customWidth="1"/>
    <col min="6904" max="6904" width="23.85546875" style="163" customWidth="1"/>
    <col min="6905" max="6905" width="14.42578125" style="163" customWidth="1"/>
    <col min="6906" max="6906" width="12.7109375" style="163" customWidth="1"/>
    <col min="6907" max="6907" width="17.140625" style="163" customWidth="1"/>
    <col min="6908" max="6908" width="23.7109375" style="163" bestFit="1" customWidth="1"/>
    <col min="6909" max="6909" width="11.42578125" style="163" bestFit="1" customWidth="1"/>
    <col min="6910" max="7153" width="8.85546875" style="163"/>
    <col min="7154" max="7154" width="2.42578125" style="163" customWidth="1"/>
    <col min="7155" max="7155" width="5.28515625" style="163" customWidth="1"/>
    <col min="7156" max="7156" width="57.140625" style="163" customWidth="1"/>
    <col min="7157" max="7157" width="52.28515625" style="163" customWidth="1"/>
    <col min="7158" max="7158" width="47" style="163" customWidth="1"/>
    <col min="7159" max="7159" width="38.140625" style="163" customWidth="1"/>
    <col min="7160" max="7160" width="23.85546875" style="163" customWidth="1"/>
    <col min="7161" max="7161" width="14.42578125" style="163" customWidth="1"/>
    <col min="7162" max="7162" width="12.7109375" style="163" customWidth="1"/>
    <col min="7163" max="7163" width="17.140625" style="163" customWidth="1"/>
    <col min="7164" max="7164" width="23.7109375" style="163" bestFit="1" customWidth="1"/>
    <col min="7165" max="7165" width="11.42578125" style="163" bestFit="1" customWidth="1"/>
    <col min="7166" max="7409" width="8.85546875" style="163"/>
    <col min="7410" max="7410" width="2.42578125" style="163" customWidth="1"/>
    <col min="7411" max="7411" width="5.28515625" style="163" customWidth="1"/>
    <col min="7412" max="7412" width="57.140625" style="163" customWidth="1"/>
    <col min="7413" max="7413" width="52.28515625" style="163" customWidth="1"/>
    <col min="7414" max="7414" width="47" style="163" customWidth="1"/>
    <col min="7415" max="7415" width="38.140625" style="163" customWidth="1"/>
    <col min="7416" max="7416" width="23.85546875" style="163" customWidth="1"/>
    <col min="7417" max="7417" width="14.42578125" style="163" customWidth="1"/>
    <col min="7418" max="7418" width="12.7109375" style="163" customWidth="1"/>
    <col min="7419" max="7419" width="17.140625" style="163" customWidth="1"/>
    <col min="7420" max="7420" width="23.7109375" style="163" bestFit="1" customWidth="1"/>
    <col min="7421" max="7421" width="11.42578125" style="163" bestFit="1" customWidth="1"/>
    <col min="7422" max="7665" width="8.85546875" style="163"/>
    <col min="7666" max="7666" width="2.42578125" style="163" customWidth="1"/>
    <col min="7667" max="7667" width="5.28515625" style="163" customWidth="1"/>
    <col min="7668" max="7668" width="57.140625" style="163" customWidth="1"/>
    <col min="7669" max="7669" width="52.28515625" style="163" customWidth="1"/>
    <col min="7670" max="7670" width="47" style="163" customWidth="1"/>
    <col min="7671" max="7671" width="38.140625" style="163" customWidth="1"/>
    <col min="7672" max="7672" width="23.85546875" style="163" customWidth="1"/>
    <col min="7673" max="7673" width="14.42578125" style="163" customWidth="1"/>
    <col min="7674" max="7674" width="12.7109375" style="163" customWidth="1"/>
    <col min="7675" max="7675" width="17.140625" style="163" customWidth="1"/>
    <col min="7676" max="7676" width="23.7109375" style="163" bestFit="1" customWidth="1"/>
    <col min="7677" max="7677" width="11.42578125" style="163" bestFit="1" customWidth="1"/>
    <col min="7678" max="7921" width="8.85546875" style="163"/>
    <col min="7922" max="7922" width="2.42578125" style="163" customWidth="1"/>
    <col min="7923" max="7923" width="5.28515625" style="163" customWidth="1"/>
    <col min="7924" max="7924" width="57.140625" style="163" customWidth="1"/>
    <col min="7925" max="7925" width="52.28515625" style="163" customWidth="1"/>
    <col min="7926" max="7926" width="47" style="163" customWidth="1"/>
    <col min="7927" max="7927" width="38.140625" style="163" customWidth="1"/>
    <col min="7928" max="7928" width="23.85546875" style="163" customWidth="1"/>
    <col min="7929" max="7929" width="14.42578125" style="163" customWidth="1"/>
    <col min="7930" max="7930" width="12.7109375" style="163" customWidth="1"/>
    <col min="7931" max="7931" width="17.140625" style="163" customWidth="1"/>
    <col min="7932" max="7932" width="23.7109375" style="163" bestFit="1" customWidth="1"/>
    <col min="7933" max="7933" width="11.42578125" style="163" bestFit="1" customWidth="1"/>
    <col min="7934" max="8177" width="8.85546875" style="163"/>
    <col min="8178" max="8178" width="2.42578125" style="163" customWidth="1"/>
    <col min="8179" max="8179" width="5.28515625" style="163" customWidth="1"/>
    <col min="8180" max="8180" width="57.140625" style="163" customWidth="1"/>
    <col min="8181" max="8181" width="52.28515625" style="163" customWidth="1"/>
    <col min="8182" max="8182" width="47" style="163" customWidth="1"/>
    <col min="8183" max="8183" width="38.140625" style="163" customWidth="1"/>
    <col min="8184" max="8184" width="23.85546875" style="163" customWidth="1"/>
    <col min="8185" max="8185" width="14.42578125" style="163" customWidth="1"/>
    <col min="8186" max="8186" width="12.7109375" style="163" customWidth="1"/>
    <col min="8187" max="8187" width="17.140625" style="163" customWidth="1"/>
    <col min="8188" max="8188" width="23.7109375" style="163" bestFit="1" customWidth="1"/>
    <col min="8189" max="8189" width="11.42578125" style="163" bestFit="1" customWidth="1"/>
    <col min="8190" max="8433" width="8.85546875" style="163"/>
    <col min="8434" max="8434" width="2.42578125" style="163" customWidth="1"/>
    <col min="8435" max="8435" width="5.28515625" style="163" customWidth="1"/>
    <col min="8436" max="8436" width="57.140625" style="163" customWidth="1"/>
    <col min="8437" max="8437" width="52.28515625" style="163" customWidth="1"/>
    <col min="8438" max="8438" width="47" style="163" customWidth="1"/>
    <col min="8439" max="8439" width="38.140625" style="163" customWidth="1"/>
    <col min="8440" max="8440" width="23.85546875" style="163" customWidth="1"/>
    <col min="8441" max="8441" width="14.42578125" style="163" customWidth="1"/>
    <col min="8442" max="8442" width="12.7109375" style="163" customWidth="1"/>
    <col min="8443" max="8443" width="17.140625" style="163" customWidth="1"/>
    <col min="8444" max="8444" width="23.7109375" style="163" bestFit="1" customWidth="1"/>
    <col min="8445" max="8445" width="11.42578125" style="163" bestFit="1" customWidth="1"/>
    <col min="8446" max="8689" width="8.85546875" style="163"/>
    <col min="8690" max="8690" width="2.42578125" style="163" customWidth="1"/>
    <col min="8691" max="8691" width="5.28515625" style="163" customWidth="1"/>
    <col min="8692" max="8692" width="57.140625" style="163" customWidth="1"/>
    <col min="8693" max="8693" width="52.28515625" style="163" customWidth="1"/>
    <col min="8694" max="8694" width="47" style="163" customWidth="1"/>
    <col min="8695" max="8695" width="38.140625" style="163" customWidth="1"/>
    <col min="8696" max="8696" width="23.85546875" style="163" customWidth="1"/>
    <col min="8697" max="8697" width="14.42578125" style="163" customWidth="1"/>
    <col min="8698" max="8698" width="12.7109375" style="163" customWidth="1"/>
    <col min="8699" max="8699" width="17.140625" style="163" customWidth="1"/>
    <col min="8700" max="8700" width="23.7109375" style="163" bestFit="1" customWidth="1"/>
    <col min="8701" max="8701" width="11.42578125" style="163" bestFit="1" customWidth="1"/>
    <col min="8702" max="8945" width="8.85546875" style="163"/>
    <col min="8946" max="8946" width="2.42578125" style="163" customWidth="1"/>
    <col min="8947" max="8947" width="5.28515625" style="163" customWidth="1"/>
    <col min="8948" max="8948" width="57.140625" style="163" customWidth="1"/>
    <col min="8949" max="8949" width="52.28515625" style="163" customWidth="1"/>
    <col min="8950" max="8950" width="47" style="163" customWidth="1"/>
    <col min="8951" max="8951" width="38.140625" style="163" customWidth="1"/>
    <col min="8952" max="8952" width="23.85546875" style="163" customWidth="1"/>
    <col min="8953" max="8953" width="14.42578125" style="163" customWidth="1"/>
    <col min="8954" max="8954" width="12.7109375" style="163" customWidth="1"/>
    <col min="8955" max="8955" width="17.140625" style="163" customWidth="1"/>
    <col min="8956" max="8956" width="23.7109375" style="163" bestFit="1" customWidth="1"/>
    <col min="8957" max="8957" width="11.42578125" style="163" bestFit="1" customWidth="1"/>
    <col min="8958" max="9201" width="8.85546875" style="163"/>
    <col min="9202" max="9202" width="2.42578125" style="163" customWidth="1"/>
    <col min="9203" max="9203" width="5.28515625" style="163" customWidth="1"/>
    <col min="9204" max="9204" width="57.140625" style="163" customWidth="1"/>
    <col min="9205" max="9205" width="52.28515625" style="163" customWidth="1"/>
    <col min="9206" max="9206" width="47" style="163" customWidth="1"/>
    <col min="9207" max="9207" width="38.140625" style="163" customWidth="1"/>
    <col min="9208" max="9208" width="23.85546875" style="163" customWidth="1"/>
    <col min="9209" max="9209" width="14.42578125" style="163" customWidth="1"/>
    <col min="9210" max="9210" width="12.7109375" style="163" customWidth="1"/>
    <col min="9211" max="9211" width="17.140625" style="163" customWidth="1"/>
    <col min="9212" max="9212" width="23.7109375" style="163" bestFit="1" customWidth="1"/>
    <col min="9213" max="9213" width="11.42578125" style="163" bestFit="1" customWidth="1"/>
    <col min="9214" max="9457" width="8.85546875" style="163"/>
    <col min="9458" max="9458" width="2.42578125" style="163" customWidth="1"/>
    <col min="9459" max="9459" width="5.28515625" style="163" customWidth="1"/>
    <col min="9460" max="9460" width="57.140625" style="163" customWidth="1"/>
    <col min="9461" max="9461" width="52.28515625" style="163" customWidth="1"/>
    <col min="9462" max="9462" width="47" style="163" customWidth="1"/>
    <col min="9463" max="9463" width="38.140625" style="163" customWidth="1"/>
    <col min="9464" max="9464" width="23.85546875" style="163" customWidth="1"/>
    <col min="9465" max="9465" width="14.42578125" style="163" customWidth="1"/>
    <col min="9466" max="9466" width="12.7109375" style="163" customWidth="1"/>
    <col min="9467" max="9467" width="17.140625" style="163" customWidth="1"/>
    <col min="9468" max="9468" width="23.7109375" style="163" bestFit="1" customWidth="1"/>
    <col min="9469" max="9469" width="11.42578125" style="163" bestFit="1" customWidth="1"/>
    <col min="9470" max="9713" width="8.85546875" style="163"/>
    <col min="9714" max="9714" width="2.42578125" style="163" customWidth="1"/>
    <col min="9715" max="9715" width="5.28515625" style="163" customWidth="1"/>
    <col min="9716" max="9716" width="57.140625" style="163" customWidth="1"/>
    <col min="9717" max="9717" width="52.28515625" style="163" customWidth="1"/>
    <col min="9718" max="9718" width="47" style="163" customWidth="1"/>
    <col min="9719" max="9719" width="38.140625" style="163" customWidth="1"/>
    <col min="9720" max="9720" width="23.85546875" style="163" customWidth="1"/>
    <col min="9721" max="9721" width="14.42578125" style="163" customWidth="1"/>
    <col min="9722" max="9722" width="12.7109375" style="163" customWidth="1"/>
    <col min="9723" max="9723" width="17.140625" style="163" customWidth="1"/>
    <col min="9724" max="9724" width="23.7109375" style="163" bestFit="1" customWidth="1"/>
    <col min="9725" max="9725" width="11.42578125" style="163" bestFit="1" customWidth="1"/>
    <col min="9726" max="9969" width="8.85546875" style="163"/>
    <col min="9970" max="9970" width="2.42578125" style="163" customWidth="1"/>
    <col min="9971" max="9971" width="5.28515625" style="163" customWidth="1"/>
    <col min="9972" max="9972" width="57.140625" style="163" customWidth="1"/>
    <col min="9973" max="9973" width="52.28515625" style="163" customWidth="1"/>
    <col min="9974" max="9974" width="47" style="163" customWidth="1"/>
    <col min="9975" max="9975" width="38.140625" style="163" customWidth="1"/>
    <col min="9976" max="9976" width="23.85546875" style="163" customWidth="1"/>
    <col min="9977" max="9977" width="14.42578125" style="163" customWidth="1"/>
    <col min="9978" max="9978" width="12.7109375" style="163" customWidth="1"/>
    <col min="9979" max="9979" width="17.140625" style="163" customWidth="1"/>
    <col min="9980" max="9980" width="23.7109375" style="163" bestFit="1" customWidth="1"/>
    <col min="9981" max="9981" width="11.42578125" style="163" bestFit="1" customWidth="1"/>
    <col min="9982" max="10225" width="8.85546875" style="163"/>
    <col min="10226" max="10226" width="2.42578125" style="163" customWidth="1"/>
    <col min="10227" max="10227" width="5.28515625" style="163" customWidth="1"/>
    <col min="10228" max="10228" width="57.140625" style="163" customWidth="1"/>
    <col min="10229" max="10229" width="52.28515625" style="163" customWidth="1"/>
    <col min="10230" max="10230" width="47" style="163" customWidth="1"/>
    <col min="10231" max="10231" width="38.140625" style="163" customWidth="1"/>
    <col min="10232" max="10232" width="23.85546875" style="163" customWidth="1"/>
    <col min="10233" max="10233" width="14.42578125" style="163" customWidth="1"/>
    <col min="10234" max="10234" width="12.7109375" style="163" customWidth="1"/>
    <col min="10235" max="10235" width="17.140625" style="163" customWidth="1"/>
    <col min="10236" max="10236" width="23.7109375" style="163" bestFit="1" customWidth="1"/>
    <col min="10237" max="10237" width="11.42578125" style="163" bestFit="1" customWidth="1"/>
    <col min="10238" max="10481" width="8.85546875" style="163"/>
    <col min="10482" max="10482" width="2.42578125" style="163" customWidth="1"/>
    <col min="10483" max="10483" width="5.28515625" style="163" customWidth="1"/>
    <col min="10484" max="10484" width="57.140625" style="163" customWidth="1"/>
    <col min="10485" max="10485" width="52.28515625" style="163" customWidth="1"/>
    <col min="10486" max="10486" width="47" style="163" customWidth="1"/>
    <col min="10487" max="10487" width="38.140625" style="163" customWidth="1"/>
    <col min="10488" max="10488" width="23.85546875" style="163" customWidth="1"/>
    <col min="10489" max="10489" width="14.42578125" style="163" customWidth="1"/>
    <col min="10490" max="10490" width="12.7109375" style="163" customWidth="1"/>
    <col min="10491" max="10491" width="17.140625" style="163" customWidth="1"/>
    <col min="10492" max="10492" width="23.7109375" style="163" bestFit="1" customWidth="1"/>
    <col min="10493" max="10493" width="11.42578125" style="163" bestFit="1" customWidth="1"/>
    <col min="10494" max="10737" width="8.85546875" style="163"/>
    <col min="10738" max="10738" width="2.42578125" style="163" customWidth="1"/>
    <col min="10739" max="10739" width="5.28515625" style="163" customWidth="1"/>
    <col min="10740" max="10740" width="57.140625" style="163" customWidth="1"/>
    <col min="10741" max="10741" width="52.28515625" style="163" customWidth="1"/>
    <col min="10742" max="10742" width="47" style="163" customWidth="1"/>
    <col min="10743" max="10743" width="38.140625" style="163" customWidth="1"/>
    <col min="10744" max="10744" width="23.85546875" style="163" customWidth="1"/>
    <col min="10745" max="10745" width="14.42578125" style="163" customWidth="1"/>
    <col min="10746" max="10746" width="12.7109375" style="163" customWidth="1"/>
    <col min="10747" max="10747" width="17.140625" style="163" customWidth="1"/>
    <col min="10748" max="10748" width="23.7109375" style="163" bestFit="1" customWidth="1"/>
    <col min="10749" max="10749" width="11.42578125" style="163" bestFit="1" customWidth="1"/>
    <col min="10750" max="10993" width="8.85546875" style="163"/>
    <col min="10994" max="10994" width="2.42578125" style="163" customWidth="1"/>
    <col min="10995" max="10995" width="5.28515625" style="163" customWidth="1"/>
    <col min="10996" max="10996" width="57.140625" style="163" customWidth="1"/>
    <col min="10997" max="10997" width="52.28515625" style="163" customWidth="1"/>
    <col min="10998" max="10998" width="47" style="163" customWidth="1"/>
    <col min="10999" max="10999" width="38.140625" style="163" customWidth="1"/>
    <col min="11000" max="11000" width="23.85546875" style="163" customWidth="1"/>
    <col min="11001" max="11001" width="14.42578125" style="163" customWidth="1"/>
    <col min="11002" max="11002" width="12.7109375" style="163" customWidth="1"/>
    <col min="11003" max="11003" width="17.140625" style="163" customWidth="1"/>
    <col min="11004" max="11004" width="23.7109375" style="163" bestFit="1" customWidth="1"/>
    <col min="11005" max="11005" width="11.42578125" style="163" bestFit="1" customWidth="1"/>
    <col min="11006" max="11249" width="8.85546875" style="163"/>
    <col min="11250" max="11250" width="2.42578125" style="163" customWidth="1"/>
    <col min="11251" max="11251" width="5.28515625" style="163" customWidth="1"/>
    <col min="11252" max="11252" width="57.140625" style="163" customWidth="1"/>
    <col min="11253" max="11253" width="52.28515625" style="163" customWidth="1"/>
    <col min="11254" max="11254" width="47" style="163" customWidth="1"/>
    <col min="11255" max="11255" width="38.140625" style="163" customWidth="1"/>
    <col min="11256" max="11256" width="23.85546875" style="163" customWidth="1"/>
    <col min="11257" max="11257" width="14.42578125" style="163" customWidth="1"/>
    <col min="11258" max="11258" width="12.7109375" style="163" customWidth="1"/>
    <col min="11259" max="11259" width="17.140625" style="163" customWidth="1"/>
    <col min="11260" max="11260" width="23.7109375" style="163" bestFit="1" customWidth="1"/>
    <col min="11261" max="11261" width="11.42578125" style="163" bestFit="1" customWidth="1"/>
    <col min="11262" max="11505" width="8.85546875" style="163"/>
    <col min="11506" max="11506" width="2.42578125" style="163" customWidth="1"/>
    <col min="11507" max="11507" width="5.28515625" style="163" customWidth="1"/>
    <col min="11508" max="11508" width="57.140625" style="163" customWidth="1"/>
    <col min="11509" max="11509" width="52.28515625" style="163" customWidth="1"/>
    <col min="11510" max="11510" width="47" style="163" customWidth="1"/>
    <col min="11511" max="11511" width="38.140625" style="163" customWidth="1"/>
    <col min="11512" max="11512" width="23.85546875" style="163" customWidth="1"/>
    <col min="11513" max="11513" width="14.42578125" style="163" customWidth="1"/>
    <col min="11514" max="11514" width="12.7109375" style="163" customWidth="1"/>
    <col min="11515" max="11515" width="17.140625" style="163" customWidth="1"/>
    <col min="11516" max="11516" width="23.7109375" style="163" bestFit="1" customWidth="1"/>
    <col min="11517" max="11517" width="11.42578125" style="163" bestFit="1" customWidth="1"/>
    <col min="11518" max="11761" width="8.85546875" style="163"/>
    <col min="11762" max="11762" width="2.42578125" style="163" customWidth="1"/>
    <col min="11763" max="11763" width="5.28515625" style="163" customWidth="1"/>
    <col min="11764" max="11764" width="57.140625" style="163" customWidth="1"/>
    <col min="11765" max="11765" width="52.28515625" style="163" customWidth="1"/>
    <col min="11766" max="11766" width="47" style="163" customWidth="1"/>
    <col min="11767" max="11767" width="38.140625" style="163" customWidth="1"/>
    <col min="11768" max="11768" width="23.85546875" style="163" customWidth="1"/>
    <col min="11769" max="11769" width="14.42578125" style="163" customWidth="1"/>
    <col min="11770" max="11770" width="12.7109375" style="163" customWidth="1"/>
    <col min="11771" max="11771" width="17.140625" style="163" customWidth="1"/>
    <col min="11772" max="11772" width="23.7109375" style="163" bestFit="1" customWidth="1"/>
    <col min="11773" max="11773" width="11.42578125" style="163" bestFit="1" customWidth="1"/>
    <col min="11774" max="12017" width="8.85546875" style="163"/>
    <col min="12018" max="12018" width="2.42578125" style="163" customWidth="1"/>
    <col min="12019" max="12019" width="5.28515625" style="163" customWidth="1"/>
    <col min="12020" max="12020" width="57.140625" style="163" customWidth="1"/>
    <col min="12021" max="12021" width="52.28515625" style="163" customWidth="1"/>
    <col min="12022" max="12022" width="47" style="163" customWidth="1"/>
    <col min="12023" max="12023" width="38.140625" style="163" customWidth="1"/>
    <col min="12024" max="12024" width="23.85546875" style="163" customWidth="1"/>
    <col min="12025" max="12025" width="14.42578125" style="163" customWidth="1"/>
    <col min="12026" max="12026" width="12.7109375" style="163" customWidth="1"/>
    <col min="12027" max="12027" width="17.140625" style="163" customWidth="1"/>
    <col min="12028" max="12028" width="23.7109375" style="163" bestFit="1" customWidth="1"/>
    <col min="12029" max="12029" width="11.42578125" style="163" bestFit="1" customWidth="1"/>
    <col min="12030" max="12273" width="8.85546875" style="163"/>
    <col min="12274" max="12274" width="2.42578125" style="163" customWidth="1"/>
    <col min="12275" max="12275" width="5.28515625" style="163" customWidth="1"/>
    <col min="12276" max="12276" width="57.140625" style="163" customWidth="1"/>
    <col min="12277" max="12277" width="52.28515625" style="163" customWidth="1"/>
    <col min="12278" max="12278" width="47" style="163" customWidth="1"/>
    <col min="12279" max="12279" width="38.140625" style="163" customWidth="1"/>
    <col min="12280" max="12280" width="23.85546875" style="163" customWidth="1"/>
    <col min="12281" max="12281" width="14.42578125" style="163" customWidth="1"/>
    <col min="12282" max="12282" width="12.7109375" style="163" customWidth="1"/>
    <col min="12283" max="12283" width="17.140625" style="163" customWidth="1"/>
    <col min="12284" max="12284" width="23.7109375" style="163" bestFit="1" customWidth="1"/>
    <col min="12285" max="12285" width="11.42578125" style="163" bestFit="1" customWidth="1"/>
    <col min="12286" max="12529" width="8.85546875" style="163"/>
    <col min="12530" max="12530" width="2.42578125" style="163" customWidth="1"/>
    <col min="12531" max="12531" width="5.28515625" style="163" customWidth="1"/>
    <col min="12532" max="12532" width="57.140625" style="163" customWidth="1"/>
    <col min="12533" max="12533" width="52.28515625" style="163" customWidth="1"/>
    <col min="12534" max="12534" width="47" style="163" customWidth="1"/>
    <col min="12535" max="12535" width="38.140625" style="163" customWidth="1"/>
    <col min="12536" max="12536" width="23.85546875" style="163" customWidth="1"/>
    <col min="12537" max="12537" width="14.42578125" style="163" customWidth="1"/>
    <col min="12538" max="12538" width="12.7109375" style="163" customWidth="1"/>
    <col min="12539" max="12539" width="17.140625" style="163" customWidth="1"/>
    <col min="12540" max="12540" width="23.7109375" style="163" bestFit="1" customWidth="1"/>
    <col min="12541" max="12541" width="11.42578125" style="163" bestFit="1" customWidth="1"/>
    <col min="12542" max="12785" width="8.85546875" style="163"/>
    <col min="12786" max="12786" width="2.42578125" style="163" customWidth="1"/>
    <col min="12787" max="12787" width="5.28515625" style="163" customWidth="1"/>
    <col min="12788" max="12788" width="57.140625" style="163" customWidth="1"/>
    <col min="12789" max="12789" width="52.28515625" style="163" customWidth="1"/>
    <col min="12790" max="12790" width="47" style="163" customWidth="1"/>
    <col min="12791" max="12791" width="38.140625" style="163" customWidth="1"/>
    <col min="12792" max="12792" width="23.85546875" style="163" customWidth="1"/>
    <col min="12793" max="12793" width="14.42578125" style="163" customWidth="1"/>
    <col min="12794" max="12794" width="12.7109375" style="163" customWidth="1"/>
    <col min="12795" max="12795" width="17.140625" style="163" customWidth="1"/>
    <col min="12796" max="12796" width="23.7109375" style="163" bestFit="1" customWidth="1"/>
    <col min="12797" max="12797" width="11.42578125" style="163" bestFit="1" customWidth="1"/>
    <col min="12798" max="13041" width="8.85546875" style="163"/>
    <col min="13042" max="13042" width="2.42578125" style="163" customWidth="1"/>
    <col min="13043" max="13043" width="5.28515625" style="163" customWidth="1"/>
    <col min="13044" max="13044" width="57.140625" style="163" customWidth="1"/>
    <col min="13045" max="13045" width="52.28515625" style="163" customWidth="1"/>
    <col min="13046" max="13046" width="47" style="163" customWidth="1"/>
    <col min="13047" max="13047" width="38.140625" style="163" customWidth="1"/>
    <col min="13048" max="13048" width="23.85546875" style="163" customWidth="1"/>
    <col min="13049" max="13049" width="14.42578125" style="163" customWidth="1"/>
    <col min="13050" max="13050" width="12.7109375" style="163" customWidth="1"/>
    <col min="13051" max="13051" width="17.140625" style="163" customWidth="1"/>
    <col min="13052" max="13052" width="23.7109375" style="163" bestFit="1" customWidth="1"/>
    <col min="13053" max="13053" width="11.42578125" style="163" bestFit="1" customWidth="1"/>
    <col min="13054" max="13297" width="8.85546875" style="163"/>
    <col min="13298" max="13298" width="2.42578125" style="163" customWidth="1"/>
    <col min="13299" max="13299" width="5.28515625" style="163" customWidth="1"/>
    <col min="13300" max="13300" width="57.140625" style="163" customWidth="1"/>
    <col min="13301" max="13301" width="52.28515625" style="163" customWidth="1"/>
    <col min="13302" max="13302" width="47" style="163" customWidth="1"/>
    <col min="13303" max="13303" width="38.140625" style="163" customWidth="1"/>
    <col min="13304" max="13304" width="23.85546875" style="163" customWidth="1"/>
    <col min="13305" max="13305" width="14.42578125" style="163" customWidth="1"/>
    <col min="13306" max="13306" width="12.7109375" style="163" customWidth="1"/>
    <col min="13307" max="13307" width="17.140625" style="163" customWidth="1"/>
    <col min="13308" max="13308" width="23.7109375" style="163" bestFit="1" customWidth="1"/>
    <col min="13309" max="13309" width="11.42578125" style="163" bestFit="1" customWidth="1"/>
    <col min="13310" max="13553" width="8.85546875" style="163"/>
    <col min="13554" max="13554" width="2.42578125" style="163" customWidth="1"/>
    <col min="13555" max="13555" width="5.28515625" style="163" customWidth="1"/>
    <col min="13556" max="13556" width="57.140625" style="163" customWidth="1"/>
    <col min="13557" max="13557" width="52.28515625" style="163" customWidth="1"/>
    <col min="13558" max="13558" width="47" style="163" customWidth="1"/>
    <col min="13559" max="13559" width="38.140625" style="163" customWidth="1"/>
    <col min="13560" max="13560" width="23.85546875" style="163" customWidth="1"/>
    <col min="13561" max="13561" width="14.42578125" style="163" customWidth="1"/>
    <col min="13562" max="13562" width="12.7109375" style="163" customWidth="1"/>
    <col min="13563" max="13563" width="17.140625" style="163" customWidth="1"/>
    <col min="13564" max="13564" width="23.7109375" style="163" bestFit="1" customWidth="1"/>
    <col min="13565" max="13565" width="11.42578125" style="163" bestFit="1" customWidth="1"/>
    <col min="13566" max="13809" width="8.85546875" style="163"/>
    <col min="13810" max="13810" width="2.42578125" style="163" customWidth="1"/>
    <col min="13811" max="13811" width="5.28515625" style="163" customWidth="1"/>
    <col min="13812" max="13812" width="57.140625" style="163" customWidth="1"/>
    <col min="13813" max="13813" width="52.28515625" style="163" customWidth="1"/>
    <col min="13814" max="13814" width="47" style="163" customWidth="1"/>
    <col min="13815" max="13815" width="38.140625" style="163" customWidth="1"/>
    <col min="13816" max="13816" width="23.85546875" style="163" customWidth="1"/>
    <col min="13817" max="13817" width="14.42578125" style="163" customWidth="1"/>
    <col min="13818" max="13818" width="12.7109375" style="163" customWidth="1"/>
    <col min="13819" max="13819" width="17.140625" style="163" customWidth="1"/>
    <col min="13820" max="13820" width="23.7109375" style="163" bestFit="1" customWidth="1"/>
    <col min="13821" max="13821" width="11.42578125" style="163" bestFit="1" customWidth="1"/>
    <col min="13822" max="14065" width="8.85546875" style="163"/>
    <col min="14066" max="14066" width="2.42578125" style="163" customWidth="1"/>
    <col min="14067" max="14067" width="5.28515625" style="163" customWidth="1"/>
    <col min="14068" max="14068" width="57.140625" style="163" customWidth="1"/>
    <col min="14069" max="14069" width="52.28515625" style="163" customWidth="1"/>
    <col min="14070" max="14070" width="47" style="163" customWidth="1"/>
    <col min="14071" max="14071" width="38.140625" style="163" customWidth="1"/>
    <col min="14072" max="14072" width="23.85546875" style="163" customWidth="1"/>
    <col min="14073" max="14073" width="14.42578125" style="163" customWidth="1"/>
    <col min="14074" max="14074" width="12.7109375" style="163" customWidth="1"/>
    <col min="14075" max="14075" width="17.140625" style="163" customWidth="1"/>
    <col min="14076" max="14076" width="23.7109375" style="163" bestFit="1" customWidth="1"/>
    <col min="14077" max="14077" width="11.42578125" style="163" bestFit="1" customWidth="1"/>
    <col min="14078" max="14321" width="8.85546875" style="163"/>
    <col min="14322" max="14322" width="2.42578125" style="163" customWidth="1"/>
    <col min="14323" max="14323" width="5.28515625" style="163" customWidth="1"/>
    <col min="14324" max="14324" width="57.140625" style="163" customWidth="1"/>
    <col min="14325" max="14325" width="52.28515625" style="163" customWidth="1"/>
    <col min="14326" max="14326" width="47" style="163" customWidth="1"/>
    <col min="14327" max="14327" width="38.140625" style="163" customWidth="1"/>
    <col min="14328" max="14328" width="23.85546875" style="163" customWidth="1"/>
    <col min="14329" max="14329" width="14.42578125" style="163" customWidth="1"/>
    <col min="14330" max="14330" width="12.7109375" style="163" customWidth="1"/>
    <col min="14331" max="14331" width="17.140625" style="163" customWidth="1"/>
    <col min="14332" max="14332" width="23.7109375" style="163" bestFit="1" customWidth="1"/>
    <col min="14333" max="14333" width="11.42578125" style="163" bestFit="1" customWidth="1"/>
    <col min="14334" max="14577" width="8.85546875" style="163"/>
    <col min="14578" max="14578" width="2.42578125" style="163" customWidth="1"/>
    <col min="14579" max="14579" width="5.28515625" style="163" customWidth="1"/>
    <col min="14580" max="14580" width="57.140625" style="163" customWidth="1"/>
    <col min="14581" max="14581" width="52.28515625" style="163" customWidth="1"/>
    <col min="14582" max="14582" width="47" style="163" customWidth="1"/>
    <col min="14583" max="14583" width="38.140625" style="163" customWidth="1"/>
    <col min="14584" max="14584" width="23.85546875" style="163" customWidth="1"/>
    <col min="14585" max="14585" width="14.42578125" style="163" customWidth="1"/>
    <col min="14586" max="14586" width="12.7109375" style="163" customWidth="1"/>
    <col min="14587" max="14587" width="17.140625" style="163" customWidth="1"/>
    <col min="14588" max="14588" width="23.7109375" style="163" bestFit="1" customWidth="1"/>
    <col min="14589" max="14589" width="11.42578125" style="163" bestFit="1" customWidth="1"/>
    <col min="14590" max="14833" width="8.85546875" style="163"/>
    <col min="14834" max="14834" width="2.42578125" style="163" customWidth="1"/>
    <col min="14835" max="14835" width="5.28515625" style="163" customWidth="1"/>
    <col min="14836" max="14836" width="57.140625" style="163" customWidth="1"/>
    <col min="14837" max="14837" width="52.28515625" style="163" customWidth="1"/>
    <col min="14838" max="14838" width="47" style="163" customWidth="1"/>
    <col min="14839" max="14839" width="38.140625" style="163" customWidth="1"/>
    <col min="14840" max="14840" width="23.85546875" style="163" customWidth="1"/>
    <col min="14841" max="14841" width="14.42578125" style="163" customWidth="1"/>
    <col min="14842" max="14842" width="12.7109375" style="163" customWidth="1"/>
    <col min="14843" max="14843" width="17.140625" style="163" customWidth="1"/>
    <col min="14844" max="14844" width="23.7109375" style="163" bestFit="1" customWidth="1"/>
    <col min="14845" max="14845" width="11.42578125" style="163" bestFit="1" customWidth="1"/>
    <col min="14846" max="15089" width="8.85546875" style="163"/>
    <col min="15090" max="15090" width="2.42578125" style="163" customWidth="1"/>
    <col min="15091" max="15091" width="5.28515625" style="163" customWidth="1"/>
    <col min="15092" max="15092" width="57.140625" style="163" customWidth="1"/>
    <col min="15093" max="15093" width="52.28515625" style="163" customWidth="1"/>
    <col min="15094" max="15094" width="47" style="163" customWidth="1"/>
    <col min="15095" max="15095" width="38.140625" style="163" customWidth="1"/>
    <col min="15096" max="15096" width="23.85546875" style="163" customWidth="1"/>
    <col min="15097" max="15097" width="14.42578125" style="163" customWidth="1"/>
    <col min="15098" max="15098" width="12.7109375" style="163" customWidth="1"/>
    <col min="15099" max="15099" width="17.140625" style="163" customWidth="1"/>
    <col min="15100" max="15100" width="23.7109375" style="163" bestFit="1" customWidth="1"/>
    <col min="15101" max="15101" width="11.42578125" style="163" bestFit="1" customWidth="1"/>
    <col min="15102" max="15345" width="8.85546875" style="163"/>
    <col min="15346" max="15346" width="2.42578125" style="163" customWidth="1"/>
    <col min="15347" max="15347" width="5.28515625" style="163" customWidth="1"/>
    <col min="15348" max="15348" width="57.140625" style="163" customWidth="1"/>
    <col min="15349" max="15349" width="52.28515625" style="163" customWidth="1"/>
    <col min="15350" max="15350" width="47" style="163" customWidth="1"/>
    <col min="15351" max="15351" width="38.140625" style="163" customWidth="1"/>
    <col min="15352" max="15352" width="23.85546875" style="163" customWidth="1"/>
    <col min="15353" max="15353" width="14.42578125" style="163" customWidth="1"/>
    <col min="15354" max="15354" width="12.7109375" style="163" customWidth="1"/>
    <col min="15355" max="15355" width="17.140625" style="163" customWidth="1"/>
    <col min="15356" max="15356" width="23.7109375" style="163" bestFit="1" customWidth="1"/>
    <col min="15357" max="15357" width="11.42578125" style="163" bestFit="1" customWidth="1"/>
    <col min="15358" max="15601" width="8.85546875" style="163"/>
    <col min="15602" max="15602" width="2.42578125" style="163" customWidth="1"/>
    <col min="15603" max="15603" width="5.28515625" style="163" customWidth="1"/>
    <col min="15604" max="15604" width="57.140625" style="163" customWidth="1"/>
    <col min="15605" max="15605" width="52.28515625" style="163" customWidth="1"/>
    <col min="15606" max="15606" width="47" style="163" customWidth="1"/>
    <col min="15607" max="15607" width="38.140625" style="163" customWidth="1"/>
    <col min="15608" max="15608" width="23.85546875" style="163" customWidth="1"/>
    <col min="15609" max="15609" width="14.42578125" style="163" customWidth="1"/>
    <col min="15610" max="15610" width="12.7109375" style="163" customWidth="1"/>
    <col min="15611" max="15611" width="17.140625" style="163" customWidth="1"/>
    <col min="15612" max="15612" width="23.7109375" style="163" bestFit="1" customWidth="1"/>
    <col min="15613" max="15613" width="11.42578125" style="163" bestFit="1" customWidth="1"/>
    <col min="15614" max="15857" width="8.85546875" style="163"/>
    <col min="15858" max="15858" width="2.42578125" style="163" customWidth="1"/>
    <col min="15859" max="15859" width="5.28515625" style="163" customWidth="1"/>
    <col min="15860" max="15860" width="57.140625" style="163" customWidth="1"/>
    <col min="15861" max="15861" width="52.28515625" style="163" customWidth="1"/>
    <col min="15862" max="15862" width="47" style="163" customWidth="1"/>
    <col min="15863" max="15863" width="38.140625" style="163" customWidth="1"/>
    <col min="15864" max="15864" width="23.85546875" style="163" customWidth="1"/>
    <col min="15865" max="15865" width="14.42578125" style="163" customWidth="1"/>
    <col min="15866" max="15866" width="12.7109375" style="163" customWidth="1"/>
    <col min="15867" max="15867" width="17.140625" style="163" customWidth="1"/>
    <col min="15868" max="15868" width="23.7109375" style="163" bestFit="1" customWidth="1"/>
    <col min="15869" max="15869" width="11.42578125" style="163" bestFit="1" customWidth="1"/>
    <col min="15870" max="16113" width="8.85546875" style="163"/>
    <col min="16114" max="16114" width="2.42578125" style="163" customWidth="1"/>
    <col min="16115" max="16115" width="5.28515625" style="163" customWidth="1"/>
    <col min="16116" max="16116" width="57.140625" style="163" customWidth="1"/>
    <col min="16117" max="16117" width="52.28515625" style="163" customWidth="1"/>
    <col min="16118" max="16118" width="47" style="163" customWidth="1"/>
    <col min="16119" max="16119" width="38.140625" style="163" customWidth="1"/>
    <col min="16120" max="16120" width="23.85546875" style="163" customWidth="1"/>
    <col min="16121" max="16121" width="14.42578125" style="163" customWidth="1"/>
    <col min="16122" max="16122" width="12.7109375" style="163" customWidth="1"/>
    <col min="16123" max="16123" width="17.140625" style="163" customWidth="1"/>
    <col min="16124" max="16124" width="23.7109375" style="163" bestFit="1" customWidth="1"/>
    <col min="16125" max="16125" width="11.42578125" style="163" bestFit="1" customWidth="1"/>
    <col min="16126" max="16384" width="8.85546875" style="163"/>
  </cols>
  <sheetData>
    <row r="1" spans="1:5">
      <c r="A1" s="257"/>
      <c r="B1" s="258" t="s">
        <v>57</v>
      </c>
      <c r="C1" s="258"/>
      <c r="D1" s="258"/>
      <c r="E1" s="258"/>
    </row>
    <row r="2" spans="1:5">
      <c r="A2" s="257"/>
      <c r="B2" s="259"/>
      <c r="C2" s="259"/>
      <c r="D2" s="259"/>
    </row>
    <row r="3" spans="1:5">
      <c r="A3" s="257"/>
      <c r="B3" s="164" t="s">
        <v>7</v>
      </c>
      <c r="C3" s="164" t="s">
        <v>101</v>
      </c>
      <c r="D3" s="165" t="s">
        <v>318</v>
      </c>
      <c r="E3" s="166"/>
    </row>
    <row r="4" spans="1:5">
      <c r="A4" s="257"/>
      <c r="B4" s="260"/>
      <c r="C4" s="260"/>
      <c r="D4" s="260"/>
    </row>
    <row r="5" spans="1:5" s="169" customFormat="1">
      <c r="A5" s="257"/>
      <c r="B5" s="164" t="s">
        <v>102</v>
      </c>
      <c r="C5" s="167" t="s">
        <v>103</v>
      </c>
      <c r="D5" s="168">
        <f>SUM(D6:D12)</f>
        <v>3761208.2</v>
      </c>
    </row>
    <row r="6" spans="1:5">
      <c r="A6" s="257"/>
      <c r="B6" s="152">
        <v>1</v>
      </c>
      <c r="C6" s="170" t="s">
        <v>104</v>
      </c>
      <c r="D6" s="100">
        <v>1636173.66</v>
      </c>
    </row>
    <row r="7" spans="1:5">
      <c r="A7" s="257"/>
      <c r="B7" s="152">
        <v>2</v>
      </c>
      <c r="C7" s="171" t="s">
        <v>105</v>
      </c>
      <c r="D7" s="100">
        <v>0</v>
      </c>
    </row>
    <row r="8" spans="1:5">
      <c r="A8" s="257"/>
      <c r="B8" s="152">
        <v>3</v>
      </c>
      <c r="C8" s="171" t="s">
        <v>106</v>
      </c>
      <c r="D8" s="100">
        <v>0</v>
      </c>
    </row>
    <row r="9" spans="1:5">
      <c r="A9" s="257"/>
      <c r="B9" s="152">
        <v>4</v>
      </c>
      <c r="C9" s="171" t="s">
        <v>107</v>
      </c>
      <c r="D9" s="100">
        <v>2125034.54</v>
      </c>
    </row>
    <row r="10" spans="1:5">
      <c r="A10" s="257"/>
      <c r="B10" s="152">
        <v>5</v>
      </c>
      <c r="C10" s="171" t="s">
        <v>108</v>
      </c>
      <c r="D10" s="100">
        <v>0</v>
      </c>
    </row>
    <row r="11" spans="1:5">
      <c r="A11" s="257"/>
      <c r="B11" s="152">
        <v>6</v>
      </c>
      <c r="C11" s="170" t="s">
        <v>109</v>
      </c>
      <c r="D11" s="101">
        <v>0</v>
      </c>
    </row>
    <row r="12" spans="1:5">
      <c r="A12" s="257"/>
      <c r="B12" s="152">
        <v>7</v>
      </c>
      <c r="C12" s="172" t="s">
        <v>110</v>
      </c>
      <c r="D12" s="102">
        <v>0</v>
      </c>
    </row>
    <row r="13" spans="1:5">
      <c r="A13" s="257"/>
      <c r="B13" s="259"/>
      <c r="C13" s="259"/>
      <c r="D13" s="259"/>
    </row>
    <row r="14" spans="1:5">
      <c r="A14" s="257"/>
      <c r="B14" s="164" t="s">
        <v>111</v>
      </c>
      <c r="C14" s="173" t="s">
        <v>112</v>
      </c>
      <c r="D14" s="168">
        <f>SUM(D15:D18)</f>
        <v>2501793.6100000003</v>
      </c>
      <c r="E14" s="220"/>
    </row>
    <row r="15" spans="1:5">
      <c r="A15" s="257"/>
      <c r="B15" s="174">
        <v>1</v>
      </c>
      <c r="C15" s="175" t="s">
        <v>113</v>
      </c>
      <c r="D15" s="176">
        <v>1290185.99</v>
      </c>
    </row>
    <row r="16" spans="1:5">
      <c r="A16" s="257"/>
      <c r="B16" s="152">
        <v>2</v>
      </c>
      <c r="C16" s="178" t="s">
        <v>114</v>
      </c>
      <c r="D16" s="177">
        <v>329650.43</v>
      </c>
    </row>
    <row r="17" spans="1:4">
      <c r="A17" s="257"/>
      <c r="B17" s="174">
        <v>3</v>
      </c>
      <c r="C17" s="178" t="s">
        <v>115</v>
      </c>
      <c r="D17" s="177">
        <v>727561.45</v>
      </c>
    </row>
    <row r="18" spans="1:4">
      <c r="A18" s="257"/>
      <c r="B18" s="152">
        <v>4</v>
      </c>
      <c r="C18" s="178" t="s">
        <v>117</v>
      </c>
      <c r="D18" s="177">
        <v>154395.74</v>
      </c>
    </row>
    <row r="19" spans="1:4">
      <c r="A19" s="257"/>
      <c r="B19" s="259"/>
      <c r="C19" s="259"/>
      <c r="D19" s="259"/>
    </row>
    <row r="20" spans="1:4" s="169" customFormat="1">
      <c r="A20" s="257"/>
      <c r="B20" s="164" t="s">
        <v>118</v>
      </c>
      <c r="C20" s="173" t="s">
        <v>119</v>
      </c>
      <c r="D20" s="168">
        <f>SUM(D21:D25)</f>
        <v>326567.43999999994</v>
      </c>
    </row>
    <row r="21" spans="1:4">
      <c r="A21" s="257"/>
      <c r="B21" s="152">
        <v>1</v>
      </c>
      <c r="C21" s="170" t="s">
        <v>120</v>
      </c>
      <c r="D21" s="179">
        <v>80856.22</v>
      </c>
    </row>
    <row r="22" spans="1:4">
      <c r="A22" s="257"/>
      <c r="B22" s="152">
        <v>2</v>
      </c>
      <c r="C22" s="170" t="s">
        <v>121</v>
      </c>
      <c r="D22" s="181">
        <v>24142.93</v>
      </c>
    </row>
    <row r="23" spans="1:4">
      <c r="A23" s="257"/>
      <c r="B23" s="152">
        <v>3</v>
      </c>
      <c r="C23" s="170" t="s">
        <v>122</v>
      </c>
      <c r="D23" s="181">
        <v>79373.649999999994</v>
      </c>
    </row>
    <row r="24" spans="1:4">
      <c r="A24" s="257"/>
      <c r="B24" s="152">
        <v>4</v>
      </c>
      <c r="C24" s="171" t="s">
        <v>123</v>
      </c>
      <c r="D24" s="180">
        <v>6979.3</v>
      </c>
    </row>
    <row r="25" spans="1:4">
      <c r="A25" s="257"/>
      <c r="B25" s="152">
        <v>5</v>
      </c>
      <c r="C25" s="182" t="s">
        <v>124</v>
      </c>
      <c r="D25" s="179">
        <v>135215.34</v>
      </c>
    </row>
    <row r="26" spans="1:4">
      <c r="A26" s="257"/>
      <c r="B26" s="261"/>
      <c r="C26" s="261"/>
      <c r="D26" s="261"/>
    </row>
    <row r="27" spans="1:4" s="169" customFormat="1">
      <c r="A27" s="257"/>
      <c r="B27" s="164" t="s">
        <v>125</v>
      </c>
      <c r="C27" s="173" t="s">
        <v>126</v>
      </c>
      <c r="D27" s="183">
        <v>64911.03</v>
      </c>
    </row>
    <row r="28" spans="1:4">
      <c r="A28" s="257"/>
      <c r="B28" s="152">
        <v>1</v>
      </c>
      <c r="C28" s="171" t="s">
        <v>127</v>
      </c>
      <c r="D28" s="181">
        <v>64911.03</v>
      </c>
    </row>
    <row r="29" spans="1:4">
      <c r="A29" s="257"/>
      <c r="B29" s="152">
        <v>2</v>
      </c>
      <c r="C29" s="171" t="s">
        <v>128</v>
      </c>
      <c r="D29" s="181">
        <v>0</v>
      </c>
    </row>
    <row r="30" spans="1:4">
      <c r="A30" s="257"/>
      <c r="B30" s="152">
        <v>3</v>
      </c>
      <c r="C30" s="171" t="s">
        <v>129</v>
      </c>
      <c r="D30" s="181">
        <v>0</v>
      </c>
    </row>
    <row r="31" spans="1:4">
      <c r="A31" s="257"/>
      <c r="B31" s="152">
        <v>4</v>
      </c>
      <c r="C31" s="171" t="s">
        <v>130</v>
      </c>
      <c r="D31" s="181">
        <v>0</v>
      </c>
    </row>
    <row r="32" spans="1:4">
      <c r="A32" s="257"/>
      <c r="B32" s="152">
        <v>5</v>
      </c>
      <c r="C32" s="171" t="s">
        <v>131</v>
      </c>
      <c r="D32" s="181">
        <v>0</v>
      </c>
    </row>
    <row r="33" spans="1:4">
      <c r="A33" s="257"/>
      <c r="B33" s="152">
        <v>6</v>
      </c>
      <c r="C33" s="215" t="s">
        <v>132</v>
      </c>
      <c r="D33" s="181">
        <v>0</v>
      </c>
    </row>
    <row r="34" spans="1:4">
      <c r="A34" s="257"/>
      <c r="B34" s="261"/>
      <c r="C34" s="261"/>
      <c r="D34" s="261"/>
    </row>
    <row r="35" spans="1:4" s="169" customFormat="1">
      <c r="A35" s="257"/>
      <c r="B35" s="164" t="s">
        <v>133</v>
      </c>
      <c r="C35" s="262" t="s">
        <v>134</v>
      </c>
      <c r="D35" s="263"/>
    </row>
    <row r="36" spans="1:4">
      <c r="A36" s="257"/>
      <c r="B36" s="152">
        <v>1</v>
      </c>
      <c r="C36" s="178" t="s">
        <v>135</v>
      </c>
      <c r="D36" s="181">
        <v>0</v>
      </c>
    </row>
    <row r="37" spans="1:4">
      <c r="A37" s="257"/>
      <c r="B37" s="152">
        <v>2</v>
      </c>
      <c r="C37" s="178" t="s">
        <v>136</v>
      </c>
      <c r="D37" s="181">
        <v>15000</v>
      </c>
    </row>
    <row r="38" spans="1:4">
      <c r="A38" s="257"/>
      <c r="B38" s="152">
        <v>3</v>
      </c>
      <c r="C38" s="178" t="s">
        <v>137</v>
      </c>
      <c r="D38" s="181">
        <v>0</v>
      </c>
    </row>
    <row r="39" spans="1:4">
      <c r="A39" s="257"/>
      <c r="B39" s="152">
        <v>4</v>
      </c>
      <c r="C39" s="178" t="s">
        <v>138</v>
      </c>
      <c r="D39" s="181">
        <v>0</v>
      </c>
    </row>
    <row r="40" spans="1:4">
      <c r="A40" s="257"/>
      <c r="B40" s="261"/>
      <c r="C40" s="261"/>
      <c r="D40" s="261"/>
    </row>
    <row r="41" spans="1:4">
      <c r="A41" s="257"/>
      <c r="B41" s="164" t="s">
        <v>139</v>
      </c>
      <c r="C41" s="173" t="s">
        <v>140</v>
      </c>
      <c r="D41" s="103">
        <v>6829.17</v>
      </c>
    </row>
  </sheetData>
  <mergeCells count="10">
    <mergeCell ref="A1:A41"/>
    <mergeCell ref="B1:E1"/>
    <mergeCell ref="B2:D2"/>
    <mergeCell ref="B4:D4"/>
    <mergeCell ref="B13:D13"/>
    <mergeCell ref="B19:D19"/>
    <mergeCell ref="B26:D26"/>
    <mergeCell ref="B34:D34"/>
    <mergeCell ref="C35:D35"/>
    <mergeCell ref="B40:D40"/>
  </mergeCells>
  <pageMargins left="0.7" right="0.7" top="0.75" bottom="0.75" header="0.3" footer="0.3"/>
  <pageSetup paperSize="9" scale="57" orientation="landscape" r:id="rId1"/>
  <rowBreaks count="1" manualBreakCount="1">
    <brk id="3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="90" zoomScaleNormal="90" workbookViewId="0">
      <selection activeCell="N32" sqref="N32"/>
    </sheetView>
  </sheetViews>
  <sheetFormatPr defaultColWidth="8.85546875" defaultRowHeight="12.75"/>
  <cols>
    <col min="1" max="1" width="3.28515625" style="184" customWidth="1"/>
    <col min="2" max="3" width="23.7109375" style="184" customWidth="1"/>
    <col min="4" max="5" width="23.7109375" style="194" customWidth="1"/>
    <col min="6" max="239" width="8.85546875" style="184"/>
    <col min="240" max="240" width="3.28515625" style="184" customWidth="1"/>
    <col min="241" max="241" width="4.42578125" style="184" bestFit="1" customWidth="1"/>
    <col min="242" max="242" width="20.85546875" style="184" customWidth="1"/>
    <col min="243" max="243" width="25.7109375" style="184" customWidth="1"/>
    <col min="244" max="244" width="14.28515625" style="184" bestFit="1" customWidth="1"/>
    <col min="245" max="245" width="12.140625" style="184" bestFit="1" customWidth="1"/>
    <col min="246" max="246" width="12.85546875" style="184" bestFit="1" customWidth="1"/>
    <col min="247" max="247" width="14.42578125" style="184" bestFit="1" customWidth="1"/>
    <col min="248" max="248" width="12.28515625" style="184" bestFit="1" customWidth="1"/>
    <col min="249" max="249" width="8.28515625" style="184" bestFit="1" customWidth="1"/>
    <col min="250" max="250" width="6.7109375" style="184" bestFit="1" customWidth="1"/>
    <col min="251" max="251" width="16.85546875" style="184" bestFit="1" customWidth="1"/>
    <col min="252" max="252" width="12" style="184" bestFit="1" customWidth="1"/>
    <col min="253" max="254" width="10.85546875" style="184" bestFit="1" customWidth="1"/>
    <col min="255" max="255" width="6.7109375" style="184" bestFit="1" customWidth="1"/>
    <col min="256" max="495" width="8.85546875" style="184"/>
    <col min="496" max="496" width="3.28515625" style="184" customWidth="1"/>
    <col min="497" max="497" width="4.42578125" style="184" bestFit="1" customWidth="1"/>
    <col min="498" max="498" width="20.85546875" style="184" customWidth="1"/>
    <col min="499" max="499" width="25.7109375" style="184" customWidth="1"/>
    <col min="500" max="500" width="14.28515625" style="184" bestFit="1" customWidth="1"/>
    <col min="501" max="501" width="12.140625" style="184" bestFit="1" customWidth="1"/>
    <col min="502" max="502" width="12.85546875" style="184" bestFit="1" customWidth="1"/>
    <col min="503" max="503" width="14.42578125" style="184" bestFit="1" customWidth="1"/>
    <col min="504" max="504" width="12.28515625" style="184" bestFit="1" customWidth="1"/>
    <col min="505" max="505" width="8.28515625" style="184" bestFit="1" customWidth="1"/>
    <col min="506" max="506" width="6.7109375" style="184" bestFit="1" customWidth="1"/>
    <col min="507" max="507" width="16.85546875" style="184" bestFit="1" customWidth="1"/>
    <col min="508" max="508" width="12" style="184" bestFit="1" customWidth="1"/>
    <col min="509" max="510" width="10.85546875" style="184" bestFit="1" customWidth="1"/>
    <col min="511" max="511" width="6.7109375" style="184" bestFit="1" customWidth="1"/>
    <col min="512" max="751" width="8.85546875" style="184"/>
    <col min="752" max="752" width="3.28515625" style="184" customWidth="1"/>
    <col min="753" max="753" width="4.42578125" style="184" bestFit="1" customWidth="1"/>
    <col min="754" max="754" width="20.85546875" style="184" customWidth="1"/>
    <col min="755" max="755" width="25.7109375" style="184" customWidth="1"/>
    <col min="756" max="756" width="14.28515625" style="184" bestFit="1" customWidth="1"/>
    <col min="757" max="757" width="12.140625" style="184" bestFit="1" customWidth="1"/>
    <col min="758" max="758" width="12.85546875" style="184" bestFit="1" customWidth="1"/>
    <col min="759" max="759" width="14.42578125" style="184" bestFit="1" customWidth="1"/>
    <col min="760" max="760" width="12.28515625" style="184" bestFit="1" customWidth="1"/>
    <col min="761" max="761" width="8.28515625" style="184" bestFit="1" customWidth="1"/>
    <col min="762" max="762" width="6.7109375" style="184" bestFit="1" customWidth="1"/>
    <col min="763" max="763" width="16.85546875" style="184" bestFit="1" customWidth="1"/>
    <col min="764" max="764" width="12" style="184" bestFit="1" customWidth="1"/>
    <col min="765" max="766" width="10.85546875" style="184" bestFit="1" customWidth="1"/>
    <col min="767" max="767" width="6.7109375" style="184" bestFit="1" customWidth="1"/>
    <col min="768" max="1007" width="8.85546875" style="184"/>
    <col min="1008" max="1008" width="3.28515625" style="184" customWidth="1"/>
    <col min="1009" max="1009" width="4.42578125" style="184" bestFit="1" customWidth="1"/>
    <col min="1010" max="1010" width="20.85546875" style="184" customWidth="1"/>
    <col min="1011" max="1011" width="25.7109375" style="184" customWidth="1"/>
    <col min="1012" max="1012" width="14.28515625" style="184" bestFit="1" customWidth="1"/>
    <col min="1013" max="1013" width="12.140625" style="184" bestFit="1" customWidth="1"/>
    <col min="1014" max="1014" width="12.85546875" style="184" bestFit="1" customWidth="1"/>
    <col min="1015" max="1015" width="14.42578125" style="184" bestFit="1" customWidth="1"/>
    <col min="1016" max="1016" width="12.28515625" style="184" bestFit="1" customWidth="1"/>
    <col min="1017" max="1017" width="8.28515625" style="184" bestFit="1" customWidth="1"/>
    <col min="1018" max="1018" width="6.7109375" style="184" bestFit="1" customWidth="1"/>
    <col min="1019" max="1019" width="16.85546875" style="184" bestFit="1" customWidth="1"/>
    <col min="1020" max="1020" width="12" style="184" bestFit="1" customWidth="1"/>
    <col min="1021" max="1022" width="10.85546875" style="184" bestFit="1" customWidth="1"/>
    <col min="1023" max="1023" width="6.7109375" style="184" bestFit="1" customWidth="1"/>
    <col min="1024" max="1263" width="8.85546875" style="184"/>
    <col min="1264" max="1264" width="3.28515625" style="184" customWidth="1"/>
    <col min="1265" max="1265" width="4.42578125" style="184" bestFit="1" customWidth="1"/>
    <col min="1266" max="1266" width="20.85546875" style="184" customWidth="1"/>
    <col min="1267" max="1267" width="25.7109375" style="184" customWidth="1"/>
    <col min="1268" max="1268" width="14.28515625" style="184" bestFit="1" customWidth="1"/>
    <col min="1269" max="1269" width="12.140625" style="184" bestFit="1" customWidth="1"/>
    <col min="1270" max="1270" width="12.85546875" style="184" bestFit="1" customWidth="1"/>
    <col min="1271" max="1271" width="14.42578125" style="184" bestFit="1" customWidth="1"/>
    <col min="1272" max="1272" width="12.28515625" style="184" bestFit="1" customWidth="1"/>
    <col min="1273" max="1273" width="8.28515625" style="184" bestFit="1" customWidth="1"/>
    <col min="1274" max="1274" width="6.7109375" style="184" bestFit="1" customWidth="1"/>
    <col min="1275" max="1275" width="16.85546875" style="184" bestFit="1" customWidth="1"/>
    <col min="1276" max="1276" width="12" style="184" bestFit="1" customWidth="1"/>
    <col min="1277" max="1278" width="10.85546875" style="184" bestFit="1" customWidth="1"/>
    <col min="1279" max="1279" width="6.7109375" style="184" bestFit="1" customWidth="1"/>
    <col min="1280" max="1519" width="8.85546875" style="184"/>
    <col min="1520" max="1520" width="3.28515625" style="184" customWidth="1"/>
    <col min="1521" max="1521" width="4.42578125" style="184" bestFit="1" customWidth="1"/>
    <col min="1522" max="1522" width="20.85546875" style="184" customWidth="1"/>
    <col min="1523" max="1523" width="25.7109375" style="184" customWidth="1"/>
    <col min="1524" max="1524" width="14.28515625" style="184" bestFit="1" customWidth="1"/>
    <col min="1525" max="1525" width="12.140625" style="184" bestFit="1" customWidth="1"/>
    <col min="1526" max="1526" width="12.85546875" style="184" bestFit="1" customWidth="1"/>
    <col min="1527" max="1527" width="14.42578125" style="184" bestFit="1" customWidth="1"/>
    <col min="1528" max="1528" width="12.28515625" style="184" bestFit="1" customWidth="1"/>
    <col min="1529" max="1529" width="8.28515625" style="184" bestFit="1" customWidth="1"/>
    <col min="1530" max="1530" width="6.7109375" style="184" bestFit="1" customWidth="1"/>
    <col min="1531" max="1531" width="16.85546875" style="184" bestFit="1" customWidth="1"/>
    <col min="1532" max="1532" width="12" style="184" bestFit="1" customWidth="1"/>
    <col min="1533" max="1534" width="10.85546875" style="184" bestFit="1" customWidth="1"/>
    <col min="1535" max="1535" width="6.7109375" style="184" bestFit="1" customWidth="1"/>
    <col min="1536" max="1775" width="8.85546875" style="184"/>
    <col min="1776" max="1776" width="3.28515625" style="184" customWidth="1"/>
    <col min="1777" max="1777" width="4.42578125" style="184" bestFit="1" customWidth="1"/>
    <col min="1778" max="1778" width="20.85546875" style="184" customWidth="1"/>
    <col min="1779" max="1779" width="25.7109375" style="184" customWidth="1"/>
    <col min="1780" max="1780" width="14.28515625" style="184" bestFit="1" customWidth="1"/>
    <col min="1781" max="1781" width="12.140625" style="184" bestFit="1" customWidth="1"/>
    <col min="1782" max="1782" width="12.85546875" style="184" bestFit="1" customWidth="1"/>
    <col min="1783" max="1783" width="14.42578125" style="184" bestFit="1" customWidth="1"/>
    <col min="1784" max="1784" width="12.28515625" style="184" bestFit="1" customWidth="1"/>
    <col min="1785" max="1785" width="8.28515625" style="184" bestFit="1" customWidth="1"/>
    <col min="1786" max="1786" width="6.7109375" style="184" bestFit="1" customWidth="1"/>
    <col min="1787" max="1787" width="16.85546875" style="184" bestFit="1" customWidth="1"/>
    <col min="1788" max="1788" width="12" style="184" bestFit="1" customWidth="1"/>
    <col min="1789" max="1790" width="10.85546875" style="184" bestFit="1" customWidth="1"/>
    <col min="1791" max="1791" width="6.7109375" style="184" bestFit="1" customWidth="1"/>
    <col min="1792" max="2031" width="8.85546875" style="184"/>
    <col min="2032" max="2032" width="3.28515625" style="184" customWidth="1"/>
    <col min="2033" max="2033" width="4.42578125" style="184" bestFit="1" customWidth="1"/>
    <col min="2034" max="2034" width="20.85546875" style="184" customWidth="1"/>
    <col min="2035" max="2035" width="25.7109375" style="184" customWidth="1"/>
    <col min="2036" max="2036" width="14.28515625" style="184" bestFit="1" customWidth="1"/>
    <col min="2037" max="2037" width="12.140625" style="184" bestFit="1" customWidth="1"/>
    <col min="2038" max="2038" width="12.85546875" style="184" bestFit="1" customWidth="1"/>
    <col min="2039" max="2039" width="14.42578125" style="184" bestFit="1" customWidth="1"/>
    <col min="2040" max="2040" width="12.28515625" style="184" bestFit="1" customWidth="1"/>
    <col min="2041" max="2041" width="8.28515625" style="184" bestFit="1" customWidth="1"/>
    <col min="2042" max="2042" width="6.7109375" style="184" bestFit="1" customWidth="1"/>
    <col min="2043" max="2043" width="16.85546875" style="184" bestFit="1" customWidth="1"/>
    <col min="2044" max="2044" width="12" style="184" bestFit="1" customWidth="1"/>
    <col min="2045" max="2046" width="10.85546875" style="184" bestFit="1" customWidth="1"/>
    <col min="2047" max="2047" width="6.7109375" style="184" bestFit="1" customWidth="1"/>
    <col min="2048" max="2287" width="8.85546875" style="184"/>
    <col min="2288" max="2288" width="3.28515625" style="184" customWidth="1"/>
    <col min="2289" max="2289" width="4.42578125" style="184" bestFit="1" customWidth="1"/>
    <col min="2290" max="2290" width="20.85546875" style="184" customWidth="1"/>
    <col min="2291" max="2291" width="25.7109375" style="184" customWidth="1"/>
    <col min="2292" max="2292" width="14.28515625" style="184" bestFit="1" customWidth="1"/>
    <col min="2293" max="2293" width="12.140625" style="184" bestFit="1" customWidth="1"/>
    <col min="2294" max="2294" width="12.85546875" style="184" bestFit="1" customWidth="1"/>
    <col min="2295" max="2295" width="14.42578125" style="184" bestFit="1" customWidth="1"/>
    <col min="2296" max="2296" width="12.28515625" style="184" bestFit="1" customWidth="1"/>
    <col min="2297" max="2297" width="8.28515625" style="184" bestFit="1" customWidth="1"/>
    <col min="2298" max="2298" width="6.7109375" style="184" bestFit="1" customWidth="1"/>
    <col min="2299" max="2299" width="16.85546875" style="184" bestFit="1" customWidth="1"/>
    <col min="2300" max="2300" width="12" style="184" bestFit="1" customWidth="1"/>
    <col min="2301" max="2302" width="10.85546875" style="184" bestFit="1" customWidth="1"/>
    <col min="2303" max="2303" width="6.7109375" style="184" bestFit="1" customWidth="1"/>
    <col min="2304" max="2543" width="8.85546875" style="184"/>
    <col min="2544" max="2544" width="3.28515625" style="184" customWidth="1"/>
    <col min="2545" max="2545" width="4.42578125" style="184" bestFit="1" customWidth="1"/>
    <col min="2546" max="2546" width="20.85546875" style="184" customWidth="1"/>
    <col min="2547" max="2547" width="25.7109375" style="184" customWidth="1"/>
    <col min="2548" max="2548" width="14.28515625" style="184" bestFit="1" customWidth="1"/>
    <col min="2549" max="2549" width="12.140625" style="184" bestFit="1" customWidth="1"/>
    <col min="2550" max="2550" width="12.85546875" style="184" bestFit="1" customWidth="1"/>
    <col min="2551" max="2551" width="14.42578125" style="184" bestFit="1" customWidth="1"/>
    <col min="2552" max="2552" width="12.28515625" style="184" bestFit="1" customWidth="1"/>
    <col min="2553" max="2553" width="8.28515625" style="184" bestFit="1" customWidth="1"/>
    <col min="2554" max="2554" width="6.7109375" style="184" bestFit="1" customWidth="1"/>
    <col min="2555" max="2555" width="16.85546875" style="184" bestFit="1" customWidth="1"/>
    <col min="2556" max="2556" width="12" style="184" bestFit="1" customWidth="1"/>
    <col min="2557" max="2558" width="10.85546875" style="184" bestFit="1" customWidth="1"/>
    <col min="2559" max="2559" width="6.7109375" style="184" bestFit="1" customWidth="1"/>
    <col min="2560" max="2799" width="8.85546875" style="184"/>
    <col min="2800" max="2800" width="3.28515625" style="184" customWidth="1"/>
    <col min="2801" max="2801" width="4.42578125" style="184" bestFit="1" customWidth="1"/>
    <col min="2802" max="2802" width="20.85546875" style="184" customWidth="1"/>
    <col min="2803" max="2803" width="25.7109375" style="184" customWidth="1"/>
    <col min="2804" max="2804" width="14.28515625" style="184" bestFit="1" customWidth="1"/>
    <col min="2805" max="2805" width="12.140625" style="184" bestFit="1" customWidth="1"/>
    <col min="2806" max="2806" width="12.85546875" style="184" bestFit="1" customWidth="1"/>
    <col min="2807" max="2807" width="14.42578125" style="184" bestFit="1" customWidth="1"/>
    <col min="2808" max="2808" width="12.28515625" style="184" bestFit="1" customWidth="1"/>
    <col min="2809" max="2809" width="8.28515625" style="184" bestFit="1" customWidth="1"/>
    <col min="2810" max="2810" width="6.7109375" style="184" bestFit="1" customWidth="1"/>
    <col min="2811" max="2811" width="16.85546875" style="184" bestFit="1" customWidth="1"/>
    <col min="2812" max="2812" width="12" style="184" bestFit="1" customWidth="1"/>
    <col min="2813" max="2814" width="10.85546875" style="184" bestFit="1" customWidth="1"/>
    <col min="2815" max="2815" width="6.7109375" style="184" bestFit="1" customWidth="1"/>
    <col min="2816" max="3055" width="8.85546875" style="184"/>
    <col min="3056" max="3056" width="3.28515625" style="184" customWidth="1"/>
    <col min="3057" max="3057" width="4.42578125" style="184" bestFit="1" customWidth="1"/>
    <col min="3058" max="3058" width="20.85546875" style="184" customWidth="1"/>
    <col min="3059" max="3059" width="25.7109375" style="184" customWidth="1"/>
    <col min="3060" max="3060" width="14.28515625" style="184" bestFit="1" customWidth="1"/>
    <col min="3061" max="3061" width="12.140625" style="184" bestFit="1" customWidth="1"/>
    <col min="3062" max="3062" width="12.85546875" style="184" bestFit="1" customWidth="1"/>
    <col min="3063" max="3063" width="14.42578125" style="184" bestFit="1" customWidth="1"/>
    <col min="3064" max="3064" width="12.28515625" style="184" bestFit="1" customWidth="1"/>
    <col min="3065" max="3065" width="8.28515625" style="184" bestFit="1" customWidth="1"/>
    <col min="3066" max="3066" width="6.7109375" style="184" bestFit="1" customWidth="1"/>
    <col min="3067" max="3067" width="16.85546875" style="184" bestFit="1" customWidth="1"/>
    <col min="3068" max="3068" width="12" style="184" bestFit="1" customWidth="1"/>
    <col min="3069" max="3070" width="10.85546875" style="184" bestFit="1" customWidth="1"/>
    <col min="3071" max="3071" width="6.7109375" style="184" bestFit="1" customWidth="1"/>
    <col min="3072" max="3311" width="8.85546875" style="184"/>
    <col min="3312" max="3312" width="3.28515625" style="184" customWidth="1"/>
    <col min="3313" max="3313" width="4.42578125" style="184" bestFit="1" customWidth="1"/>
    <col min="3314" max="3314" width="20.85546875" style="184" customWidth="1"/>
    <col min="3315" max="3315" width="25.7109375" style="184" customWidth="1"/>
    <col min="3316" max="3316" width="14.28515625" style="184" bestFit="1" customWidth="1"/>
    <col min="3317" max="3317" width="12.140625" style="184" bestFit="1" customWidth="1"/>
    <col min="3318" max="3318" width="12.85546875" style="184" bestFit="1" customWidth="1"/>
    <col min="3319" max="3319" width="14.42578125" style="184" bestFit="1" customWidth="1"/>
    <col min="3320" max="3320" width="12.28515625" style="184" bestFit="1" customWidth="1"/>
    <col min="3321" max="3321" width="8.28515625" style="184" bestFit="1" customWidth="1"/>
    <col min="3322" max="3322" width="6.7109375" style="184" bestFit="1" customWidth="1"/>
    <col min="3323" max="3323" width="16.85546875" style="184" bestFit="1" customWidth="1"/>
    <col min="3324" max="3324" width="12" style="184" bestFit="1" customWidth="1"/>
    <col min="3325" max="3326" width="10.85546875" style="184" bestFit="1" customWidth="1"/>
    <col min="3327" max="3327" width="6.7109375" style="184" bestFit="1" customWidth="1"/>
    <col min="3328" max="3567" width="8.85546875" style="184"/>
    <col min="3568" max="3568" width="3.28515625" style="184" customWidth="1"/>
    <col min="3569" max="3569" width="4.42578125" style="184" bestFit="1" customWidth="1"/>
    <col min="3570" max="3570" width="20.85546875" style="184" customWidth="1"/>
    <col min="3571" max="3571" width="25.7109375" style="184" customWidth="1"/>
    <col min="3572" max="3572" width="14.28515625" style="184" bestFit="1" customWidth="1"/>
    <col min="3573" max="3573" width="12.140625" style="184" bestFit="1" customWidth="1"/>
    <col min="3574" max="3574" width="12.85546875" style="184" bestFit="1" customWidth="1"/>
    <col min="3575" max="3575" width="14.42578125" style="184" bestFit="1" customWidth="1"/>
    <col min="3576" max="3576" width="12.28515625" style="184" bestFit="1" customWidth="1"/>
    <col min="3577" max="3577" width="8.28515625" style="184" bestFit="1" customWidth="1"/>
    <col min="3578" max="3578" width="6.7109375" style="184" bestFit="1" customWidth="1"/>
    <col min="3579" max="3579" width="16.85546875" style="184" bestFit="1" customWidth="1"/>
    <col min="3580" max="3580" width="12" style="184" bestFit="1" customWidth="1"/>
    <col min="3581" max="3582" width="10.85546875" style="184" bestFit="1" customWidth="1"/>
    <col min="3583" max="3583" width="6.7109375" style="184" bestFit="1" customWidth="1"/>
    <col min="3584" max="3823" width="8.85546875" style="184"/>
    <col min="3824" max="3824" width="3.28515625" style="184" customWidth="1"/>
    <col min="3825" max="3825" width="4.42578125" style="184" bestFit="1" customWidth="1"/>
    <col min="3826" max="3826" width="20.85546875" style="184" customWidth="1"/>
    <col min="3827" max="3827" width="25.7109375" style="184" customWidth="1"/>
    <col min="3828" max="3828" width="14.28515625" style="184" bestFit="1" customWidth="1"/>
    <col min="3829" max="3829" width="12.140625" style="184" bestFit="1" customWidth="1"/>
    <col min="3830" max="3830" width="12.85546875" style="184" bestFit="1" customWidth="1"/>
    <col min="3831" max="3831" width="14.42578125" style="184" bestFit="1" customWidth="1"/>
    <col min="3832" max="3832" width="12.28515625" style="184" bestFit="1" customWidth="1"/>
    <col min="3833" max="3833" width="8.28515625" style="184" bestFit="1" customWidth="1"/>
    <col min="3834" max="3834" width="6.7109375" style="184" bestFit="1" customWidth="1"/>
    <col min="3835" max="3835" width="16.85546875" style="184" bestFit="1" customWidth="1"/>
    <col min="3836" max="3836" width="12" style="184" bestFit="1" customWidth="1"/>
    <col min="3837" max="3838" width="10.85546875" style="184" bestFit="1" customWidth="1"/>
    <col min="3839" max="3839" width="6.7109375" style="184" bestFit="1" customWidth="1"/>
    <col min="3840" max="4079" width="8.85546875" style="184"/>
    <col min="4080" max="4080" width="3.28515625" style="184" customWidth="1"/>
    <col min="4081" max="4081" width="4.42578125" style="184" bestFit="1" customWidth="1"/>
    <col min="4082" max="4082" width="20.85546875" style="184" customWidth="1"/>
    <col min="4083" max="4083" width="25.7109375" style="184" customWidth="1"/>
    <col min="4084" max="4084" width="14.28515625" style="184" bestFit="1" customWidth="1"/>
    <col min="4085" max="4085" width="12.140625" style="184" bestFit="1" customWidth="1"/>
    <col min="4086" max="4086" width="12.85546875" style="184" bestFit="1" customWidth="1"/>
    <col min="4087" max="4087" width="14.42578125" style="184" bestFit="1" customWidth="1"/>
    <col min="4088" max="4088" width="12.28515625" style="184" bestFit="1" customWidth="1"/>
    <col min="4089" max="4089" width="8.28515625" style="184" bestFit="1" customWidth="1"/>
    <col min="4090" max="4090" width="6.7109375" style="184" bestFit="1" customWidth="1"/>
    <col min="4091" max="4091" width="16.85546875" style="184" bestFit="1" customWidth="1"/>
    <col min="4092" max="4092" width="12" style="184" bestFit="1" customWidth="1"/>
    <col min="4093" max="4094" width="10.85546875" style="184" bestFit="1" customWidth="1"/>
    <col min="4095" max="4095" width="6.7109375" style="184" bestFit="1" customWidth="1"/>
    <col min="4096" max="4335" width="8.85546875" style="184"/>
    <col min="4336" max="4336" width="3.28515625" style="184" customWidth="1"/>
    <col min="4337" max="4337" width="4.42578125" style="184" bestFit="1" customWidth="1"/>
    <col min="4338" max="4338" width="20.85546875" style="184" customWidth="1"/>
    <col min="4339" max="4339" width="25.7109375" style="184" customWidth="1"/>
    <col min="4340" max="4340" width="14.28515625" style="184" bestFit="1" customWidth="1"/>
    <col min="4341" max="4341" width="12.140625" style="184" bestFit="1" customWidth="1"/>
    <col min="4342" max="4342" width="12.85546875" style="184" bestFit="1" customWidth="1"/>
    <col min="4343" max="4343" width="14.42578125" style="184" bestFit="1" customWidth="1"/>
    <col min="4344" max="4344" width="12.28515625" style="184" bestFit="1" customWidth="1"/>
    <col min="4345" max="4345" width="8.28515625" style="184" bestFit="1" customWidth="1"/>
    <col min="4346" max="4346" width="6.7109375" style="184" bestFit="1" customWidth="1"/>
    <col min="4347" max="4347" width="16.85546875" style="184" bestFit="1" customWidth="1"/>
    <col min="4348" max="4348" width="12" style="184" bestFit="1" customWidth="1"/>
    <col min="4349" max="4350" width="10.85546875" style="184" bestFit="1" customWidth="1"/>
    <col min="4351" max="4351" width="6.7109375" style="184" bestFit="1" customWidth="1"/>
    <col min="4352" max="4591" width="8.85546875" style="184"/>
    <col min="4592" max="4592" width="3.28515625" style="184" customWidth="1"/>
    <col min="4593" max="4593" width="4.42578125" style="184" bestFit="1" customWidth="1"/>
    <col min="4594" max="4594" width="20.85546875" style="184" customWidth="1"/>
    <col min="4595" max="4595" width="25.7109375" style="184" customWidth="1"/>
    <col min="4596" max="4596" width="14.28515625" style="184" bestFit="1" customWidth="1"/>
    <col min="4597" max="4597" width="12.140625" style="184" bestFit="1" customWidth="1"/>
    <col min="4598" max="4598" width="12.85546875" style="184" bestFit="1" customWidth="1"/>
    <col min="4599" max="4599" width="14.42578125" style="184" bestFit="1" customWidth="1"/>
    <col min="4600" max="4600" width="12.28515625" style="184" bestFit="1" customWidth="1"/>
    <col min="4601" max="4601" width="8.28515625" style="184" bestFit="1" customWidth="1"/>
    <col min="4602" max="4602" width="6.7109375" style="184" bestFit="1" customWidth="1"/>
    <col min="4603" max="4603" width="16.85546875" style="184" bestFit="1" customWidth="1"/>
    <col min="4604" max="4604" width="12" style="184" bestFit="1" customWidth="1"/>
    <col min="4605" max="4606" width="10.85546875" style="184" bestFit="1" customWidth="1"/>
    <col min="4607" max="4607" width="6.7109375" style="184" bestFit="1" customWidth="1"/>
    <col min="4608" max="4847" width="8.85546875" style="184"/>
    <col min="4848" max="4848" width="3.28515625" style="184" customWidth="1"/>
    <col min="4849" max="4849" width="4.42578125" style="184" bestFit="1" customWidth="1"/>
    <col min="4850" max="4850" width="20.85546875" style="184" customWidth="1"/>
    <col min="4851" max="4851" width="25.7109375" style="184" customWidth="1"/>
    <col min="4852" max="4852" width="14.28515625" style="184" bestFit="1" customWidth="1"/>
    <col min="4853" max="4853" width="12.140625" style="184" bestFit="1" customWidth="1"/>
    <col min="4854" max="4854" width="12.85546875" style="184" bestFit="1" customWidth="1"/>
    <col min="4855" max="4855" width="14.42578125" style="184" bestFit="1" customWidth="1"/>
    <col min="4856" max="4856" width="12.28515625" style="184" bestFit="1" customWidth="1"/>
    <col min="4857" max="4857" width="8.28515625" style="184" bestFit="1" customWidth="1"/>
    <col min="4858" max="4858" width="6.7109375" style="184" bestFit="1" customWidth="1"/>
    <col min="4859" max="4859" width="16.85546875" style="184" bestFit="1" customWidth="1"/>
    <col min="4860" max="4860" width="12" style="184" bestFit="1" customWidth="1"/>
    <col min="4861" max="4862" width="10.85546875" style="184" bestFit="1" customWidth="1"/>
    <col min="4863" max="4863" width="6.7109375" style="184" bestFit="1" customWidth="1"/>
    <col min="4864" max="5103" width="8.85546875" style="184"/>
    <col min="5104" max="5104" width="3.28515625" style="184" customWidth="1"/>
    <col min="5105" max="5105" width="4.42578125" style="184" bestFit="1" customWidth="1"/>
    <col min="5106" max="5106" width="20.85546875" style="184" customWidth="1"/>
    <col min="5107" max="5107" width="25.7109375" style="184" customWidth="1"/>
    <col min="5108" max="5108" width="14.28515625" style="184" bestFit="1" customWidth="1"/>
    <col min="5109" max="5109" width="12.140625" style="184" bestFit="1" customWidth="1"/>
    <col min="5110" max="5110" width="12.85546875" style="184" bestFit="1" customWidth="1"/>
    <col min="5111" max="5111" width="14.42578125" style="184" bestFit="1" customWidth="1"/>
    <col min="5112" max="5112" width="12.28515625" style="184" bestFit="1" customWidth="1"/>
    <col min="5113" max="5113" width="8.28515625" style="184" bestFit="1" customWidth="1"/>
    <col min="5114" max="5114" width="6.7109375" style="184" bestFit="1" customWidth="1"/>
    <col min="5115" max="5115" width="16.85546875" style="184" bestFit="1" customWidth="1"/>
    <col min="5116" max="5116" width="12" style="184" bestFit="1" customWidth="1"/>
    <col min="5117" max="5118" width="10.85546875" style="184" bestFit="1" customWidth="1"/>
    <col min="5119" max="5119" width="6.7109375" style="184" bestFit="1" customWidth="1"/>
    <col min="5120" max="5359" width="8.85546875" style="184"/>
    <col min="5360" max="5360" width="3.28515625" style="184" customWidth="1"/>
    <col min="5361" max="5361" width="4.42578125" style="184" bestFit="1" customWidth="1"/>
    <col min="5362" max="5362" width="20.85546875" style="184" customWidth="1"/>
    <col min="5363" max="5363" width="25.7109375" style="184" customWidth="1"/>
    <col min="5364" max="5364" width="14.28515625" style="184" bestFit="1" customWidth="1"/>
    <col min="5365" max="5365" width="12.140625" style="184" bestFit="1" customWidth="1"/>
    <col min="5366" max="5366" width="12.85546875" style="184" bestFit="1" customWidth="1"/>
    <col min="5367" max="5367" width="14.42578125" style="184" bestFit="1" customWidth="1"/>
    <col min="5368" max="5368" width="12.28515625" style="184" bestFit="1" customWidth="1"/>
    <col min="5369" max="5369" width="8.28515625" style="184" bestFit="1" customWidth="1"/>
    <col min="5370" max="5370" width="6.7109375" style="184" bestFit="1" customWidth="1"/>
    <col min="5371" max="5371" width="16.85546875" style="184" bestFit="1" customWidth="1"/>
    <col min="5372" max="5372" width="12" style="184" bestFit="1" customWidth="1"/>
    <col min="5373" max="5374" width="10.85546875" style="184" bestFit="1" customWidth="1"/>
    <col min="5375" max="5375" width="6.7109375" style="184" bestFit="1" customWidth="1"/>
    <col min="5376" max="5615" width="8.85546875" style="184"/>
    <col min="5616" max="5616" width="3.28515625" style="184" customWidth="1"/>
    <col min="5617" max="5617" width="4.42578125" style="184" bestFit="1" customWidth="1"/>
    <col min="5618" max="5618" width="20.85546875" style="184" customWidth="1"/>
    <col min="5619" max="5619" width="25.7109375" style="184" customWidth="1"/>
    <col min="5620" max="5620" width="14.28515625" style="184" bestFit="1" customWidth="1"/>
    <col min="5621" max="5621" width="12.140625" style="184" bestFit="1" customWidth="1"/>
    <col min="5622" max="5622" width="12.85546875" style="184" bestFit="1" customWidth="1"/>
    <col min="5623" max="5623" width="14.42578125" style="184" bestFit="1" customWidth="1"/>
    <col min="5624" max="5624" width="12.28515625" style="184" bestFit="1" customWidth="1"/>
    <col min="5625" max="5625" width="8.28515625" style="184" bestFit="1" customWidth="1"/>
    <col min="5626" max="5626" width="6.7109375" style="184" bestFit="1" customWidth="1"/>
    <col min="5627" max="5627" width="16.85546875" style="184" bestFit="1" customWidth="1"/>
    <col min="5628" max="5628" width="12" style="184" bestFit="1" customWidth="1"/>
    <col min="5629" max="5630" width="10.85546875" style="184" bestFit="1" customWidth="1"/>
    <col min="5631" max="5631" width="6.7109375" style="184" bestFit="1" customWidth="1"/>
    <col min="5632" max="5871" width="8.85546875" style="184"/>
    <col min="5872" max="5872" width="3.28515625" style="184" customWidth="1"/>
    <col min="5873" max="5873" width="4.42578125" style="184" bestFit="1" customWidth="1"/>
    <col min="5874" max="5874" width="20.85546875" style="184" customWidth="1"/>
    <col min="5875" max="5875" width="25.7109375" style="184" customWidth="1"/>
    <col min="5876" max="5876" width="14.28515625" style="184" bestFit="1" customWidth="1"/>
    <col min="5877" max="5877" width="12.140625" style="184" bestFit="1" customWidth="1"/>
    <col min="5878" max="5878" width="12.85546875" style="184" bestFit="1" customWidth="1"/>
    <col min="5879" max="5879" width="14.42578125" style="184" bestFit="1" customWidth="1"/>
    <col min="5880" max="5880" width="12.28515625" style="184" bestFit="1" customWidth="1"/>
    <col min="5881" max="5881" width="8.28515625" style="184" bestFit="1" customWidth="1"/>
    <col min="5882" max="5882" width="6.7109375" style="184" bestFit="1" customWidth="1"/>
    <col min="5883" max="5883" width="16.85546875" style="184" bestFit="1" customWidth="1"/>
    <col min="5884" max="5884" width="12" style="184" bestFit="1" customWidth="1"/>
    <col min="5885" max="5886" width="10.85546875" style="184" bestFit="1" customWidth="1"/>
    <col min="5887" max="5887" width="6.7109375" style="184" bestFit="1" customWidth="1"/>
    <col min="5888" max="6127" width="8.85546875" style="184"/>
    <col min="6128" max="6128" width="3.28515625" style="184" customWidth="1"/>
    <col min="6129" max="6129" width="4.42578125" style="184" bestFit="1" customWidth="1"/>
    <col min="6130" max="6130" width="20.85546875" style="184" customWidth="1"/>
    <col min="6131" max="6131" width="25.7109375" style="184" customWidth="1"/>
    <col min="6132" max="6132" width="14.28515625" style="184" bestFit="1" customWidth="1"/>
    <col min="6133" max="6133" width="12.140625" style="184" bestFit="1" customWidth="1"/>
    <col min="6134" max="6134" width="12.85546875" style="184" bestFit="1" customWidth="1"/>
    <col min="6135" max="6135" width="14.42578125" style="184" bestFit="1" customWidth="1"/>
    <col min="6136" max="6136" width="12.28515625" style="184" bestFit="1" customWidth="1"/>
    <col min="6137" max="6137" width="8.28515625" style="184" bestFit="1" customWidth="1"/>
    <col min="6138" max="6138" width="6.7109375" style="184" bestFit="1" customWidth="1"/>
    <col min="6139" max="6139" width="16.85546875" style="184" bestFit="1" customWidth="1"/>
    <col min="6140" max="6140" width="12" style="184" bestFit="1" customWidth="1"/>
    <col min="6141" max="6142" width="10.85546875" style="184" bestFit="1" customWidth="1"/>
    <col min="6143" max="6143" width="6.7109375" style="184" bestFit="1" customWidth="1"/>
    <col min="6144" max="6383" width="8.85546875" style="184"/>
    <col min="6384" max="6384" width="3.28515625" style="184" customWidth="1"/>
    <col min="6385" max="6385" width="4.42578125" style="184" bestFit="1" customWidth="1"/>
    <col min="6386" max="6386" width="20.85546875" style="184" customWidth="1"/>
    <col min="6387" max="6387" width="25.7109375" style="184" customWidth="1"/>
    <col min="6388" max="6388" width="14.28515625" style="184" bestFit="1" customWidth="1"/>
    <col min="6389" max="6389" width="12.140625" style="184" bestFit="1" customWidth="1"/>
    <col min="6390" max="6390" width="12.85546875" style="184" bestFit="1" customWidth="1"/>
    <col min="6391" max="6391" width="14.42578125" style="184" bestFit="1" customWidth="1"/>
    <col min="6392" max="6392" width="12.28515625" style="184" bestFit="1" customWidth="1"/>
    <col min="6393" max="6393" width="8.28515625" style="184" bestFit="1" customWidth="1"/>
    <col min="6394" max="6394" width="6.7109375" style="184" bestFit="1" customWidth="1"/>
    <col min="6395" max="6395" width="16.85546875" style="184" bestFit="1" customWidth="1"/>
    <col min="6396" max="6396" width="12" style="184" bestFit="1" customWidth="1"/>
    <col min="6397" max="6398" width="10.85546875" style="184" bestFit="1" customWidth="1"/>
    <col min="6399" max="6399" width="6.7109375" style="184" bestFit="1" customWidth="1"/>
    <col min="6400" max="6639" width="8.85546875" style="184"/>
    <col min="6640" max="6640" width="3.28515625" style="184" customWidth="1"/>
    <col min="6641" max="6641" width="4.42578125" style="184" bestFit="1" customWidth="1"/>
    <col min="6642" max="6642" width="20.85546875" style="184" customWidth="1"/>
    <col min="6643" max="6643" width="25.7109375" style="184" customWidth="1"/>
    <col min="6644" max="6644" width="14.28515625" style="184" bestFit="1" customWidth="1"/>
    <col min="6645" max="6645" width="12.140625" style="184" bestFit="1" customWidth="1"/>
    <col min="6646" max="6646" width="12.85546875" style="184" bestFit="1" customWidth="1"/>
    <col min="6647" max="6647" width="14.42578125" style="184" bestFit="1" customWidth="1"/>
    <col min="6648" max="6648" width="12.28515625" style="184" bestFit="1" customWidth="1"/>
    <col min="6649" max="6649" width="8.28515625" style="184" bestFit="1" customWidth="1"/>
    <col min="6650" max="6650" width="6.7109375" style="184" bestFit="1" customWidth="1"/>
    <col min="6651" max="6651" width="16.85546875" style="184" bestFit="1" customWidth="1"/>
    <col min="6652" max="6652" width="12" style="184" bestFit="1" customWidth="1"/>
    <col min="6653" max="6654" width="10.85546875" style="184" bestFit="1" customWidth="1"/>
    <col min="6655" max="6655" width="6.7109375" style="184" bestFit="1" customWidth="1"/>
    <col min="6656" max="6895" width="8.85546875" style="184"/>
    <col min="6896" max="6896" width="3.28515625" style="184" customWidth="1"/>
    <col min="6897" max="6897" width="4.42578125" style="184" bestFit="1" customWidth="1"/>
    <col min="6898" max="6898" width="20.85546875" style="184" customWidth="1"/>
    <col min="6899" max="6899" width="25.7109375" style="184" customWidth="1"/>
    <col min="6900" max="6900" width="14.28515625" style="184" bestFit="1" customWidth="1"/>
    <col min="6901" max="6901" width="12.140625" style="184" bestFit="1" customWidth="1"/>
    <col min="6902" max="6902" width="12.85546875" style="184" bestFit="1" customWidth="1"/>
    <col min="6903" max="6903" width="14.42578125" style="184" bestFit="1" customWidth="1"/>
    <col min="6904" max="6904" width="12.28515625" style="184" bestFit="1" customWidth="1"/>
    <col min="6905" max="6905" width="8.28515625" style="184" bestFit="1" customWidth="1"/>
    <col min="6906" max="6906" width="6.7109375" style="184" bestFit="1" customWidth="1"/>
    <col min="6907" max="6907" width="16.85546875" style="184" bestFit="1" customWidth="1"/>
    <col min="6908" max="6908" width="12" style="184" bestFit="1" customWidth="1"/>
    <col min="6909" max="6910" width="10.85546875" style="184" bestFit="1" customWidth="1"/>
    <col min="6911" max="6911" width="6.7109375" style="184" bestFit="1" customWidth="1"/>
    <col min="6912" max="7151" width="8.85546875" style="184"/>
    <col min="7152" max="7152" width="3.28515625" style="184" customWidth="1"/>
    <col min="7153" max="7153" width="4.42578125" style="184" bestFit="1" customWidth="1"/>
    <col min="7154" max="7154" width="20.85546875" style="184" customWidth="1"/>
    <col min="7155" max="7155" width="25.7109375" style="184" customWidth="1"/>
    <col min="7156" max="7156" width="14.28515625" style="184" bestFit="1" customWidth="1"/>
    <col min="7157" max="7157" width="12.140625" style="184" bestFit="1" customWidth="1"/>
    <col min="7158" max="7158" width="12.85546875" style="184" bestFit="1" customWidth="1"/>
    <col min="7159" max="7159" width="14.42578125" style="184" bestFit="1" customWidth="1"/>
    <col min="7160" max="7160" width="12.28515625" style="184" bestFit="1" customWidth="1"/>
    <col min="7161" max="7161" width="8.28515625" style="184" bestFit="1" customWidth="1"/>
    <col min="7162" max="7162" width="6.7109375" style="184" bestFit="1" customWidth="1"/>
    <col min="7163" max="7163" width="16.85546875" style="184" bestFit="1" customWidth="1"/>
    <col min="7164" max="7164" width="12" style="184" bestFit="1" customWidth="1"/>
    <col min="7165" max="7166" width="10.85546875" style="184" bestFit="1" customWidth="1"/>
    <col min="7167" max="7167" width="6.7109375" style="184" bestFit="1" customWidth="1"/>
    <col min="7168" max="7407" width="8.85546875" style="184"/>
    <col min="7408" max="7408" width="3.28515625" style="184" customWidth="1"/>
    <col min="7409" max="7409" width="4.42578125" style="184" bestFit="1" customWidth="1"/>
    <col min="7410" max="7410" width="20.85546875" style="184" customWidth="1"/>
    <col min="7411" max="7411" width="25.7109375" style="184" customWidth="1"/>
    <col min="7412" max="7412" width="14.28515625" style="184" bestFit="1" customWidth="1"/>
    <col min="7413" max="7413" width="12.140625" style="184" bestFit="1" customWidth="1"/>
    <col min="7414" max="7414" width="12.85546875" style="184" bestFit="1" customWidth="1"/>
    <col min="7415" max="7415" width="14.42578125" style="184" bestFit="1" customWidth="1"/>
    <col min="7416" max="7416" width="12.28515625" style="184" bestFit="1" customWidth="1"/>
    <col min="7417" max="7417" width="8.28515625" style="184" bestFit="1" customWidth="1"/>
    <col min="7418" max="7418" width="6.7109375" style="184" bestFit="1" customWidth="1"/>
    <col min="7419" max="7419" width="16.85546875" style="184" bestFit="1" customWidth="1"/>
    <col min="7420" max="7420" width="12" style="184" bestFit="1" customWidth="1"/>
    <col min="7421" max="7422" width="10.85546875" style="184" bestFit="1" customWidth="1"/>
    <col min="7423" max="7423" width="6.7109375" style="184" bestFit="1" customWidth="1"/>
    <col min="7424" max="7663" width="8.85546875" style="184"/>
    <col min="7664" max="7664" width="3.28515625" style="184" customWidth="1"/>
    <col min="7665" max="7665" width="4.42578125" style="184" bestFit="1" customWidth="1"/>
    <col min="7666" max="7666" width="20.85546875" style="184" customWidth="1"/>
    <col min="7667" max="7667" width="25.7109375" style="184" customWidth="1"/>
    <col min="7668" max="7668" width="14.28515625" style="184" bestFit="1" customWidth="1"/>
    <col min="7669" max="7669" width="12.140625" style="184" bestFit="1" customWidth="1"/>
    <col min="7670" max="7670" width="12.85546875" style="184" bestFit="1" customWidth="1"/>
    <col min="7671" max="7671" width="14.42578125" style="184" bestFit="1" customWidth="1"/>
    <col min="7672" max="7672" width="12.28515625" style="184" bestFit="1" customWidth="1"/>
    <col min="7673" max="7673" width="8.28515625" style="184" bestFit="1" customWidth="1"/>
    <col min="7674" max="7674" width="6.7109375" style="184" bestFit="1" customWidth="1"/>
    <col min="7675" max="7675" width="16.85546875" style="184" bestFit="1" customWidth="1"/>
    <col min="7676" max="7676" width="12" style="184" bestFit="1" customWidth="1"/>
    <col min="7677" max="7678" width="10.85546875" style="184" bestFit="1" customWidth="1"/>
    <col min="7679" max="7679" width="6.7109375" style="184" bestFit="1" customWidth="1"/>
    <col min="7680" max="7919" width="8.85546875" style="184"/>
    <col min="7920" max="7920" width="3.28515625" style="184" customWidth="1"/>
    <col min="7921" max="7921" width="4.42578125" style="184" bestFit="1" customWidth="1"/>
    <col min="7922" max="7922" width="20.85546875" style="184" customWidth="1"/>
    <col min="7923" max="7923" width="25.7109375" style="184" customWidth="1"/>
    <col min="7924" max="7924" width="14.28515625" style="184" bestFit="1" customWidth="1"/>
    <col min="7925" max="7925" width="12.140625" style="184" bestFit="1" customWidth="1"/>
    <col min="7926" max="7926" width="12.85546875" style="184" bestFit="1" customWidth="1"/>
    <col min="7927" max="7927" width="14.42578125" style="184" bestFit="1" customWidth="1"/>
    <col min="7928" max="7928" width="12.28515625" style="184" bestFit="1" customWidth="1"/>
    <col min="7929" max="7929" width="8.28515625" style="184" bestFit="1" customWidth="1"/>
    <col min="7930" max="7930" width="6.7109375" style="184" bestFit="1" customWidth="1"/>
    <col min="7931" max="7931" width="16.85546875" style="184" bestFit="1" customWidth="1"/>
    <col min="7932" max="7932" width="12" style="184" bestFit="1" customWidth="1"/>
    <col min="7933" max="7934" width="10.85546875" style="184" bestFit="1" customWidth="1"/>
    <col min="7935" max="7935" width="6.7109375" style="184" bestFit="1" customWidth="1"/>
    <col min="7936" max="8175" width="8.85546875" style="184"/>
    <col min="8176" max="8176" width="3.28515625" style="184" customWidth="1"/>
    <col min="8177" max="8177" width="4.42578125" style="184" bestFit="1" customWidth="1"/>
    <col min="8178" max="8178" width="20.85546875" style="184" customWidth="1"/>
    <col min="8179" max="8179" width="25.7109375" style="184" customWidth="1"/>
    <col min="8180" max="8180" width="14.28515625" style="184" bestFit="1" customWidth="1"/>
    <col min="8181" max="8181" width="12.140625" style="184" bestFit="1" customWidth="1"/>
    <col min="8182" max="8182" width="12.85546875" style="184" bestFit="1" customWidth="1"/>
    <col min="8183" max="8183" width="14.42578125" style="184" bestFit="1" customWidth="1"/>
    <col min="8184" max="8184" width="12.28515625" style="184" bestFit="1" customWidth="1"/>
    <col min="8185" max="8185" width="8.28515625" style="184" bestFit="1" customWidth="1"/>
    <col min="8186" max="8186" width="6.7109375" style="184" bestFit="1" customWidth="1"/>
    <col min="8187" max="8187" width="16.85546875" style="184" bestFit="1" customWidth="1"/>
    <col min="8188" max="8188" width="12" style="184" bestFit="1" customWidth="1"/>
    <col min="8189" max="8190" width="10.85546875" style="184" bestFit="1" customWidth="1"/>
    <col min="8191" max="8191" width="6.7109375" style="184" bestFit="1" customWidth="1"/>
    <col min="8192" max="8431" width="8.85546875" style="184"/>
    <col min="8432" max="8432" width="3.28515625" style="184" customWidth="1"/>
    <col min="8433" max="8433" width="4.42578125" style="184" bestFit="1" customWidth="1"/>
    <col min="8434" max="8434" width="20.85546875" style="184" customWidth="1"/>
    <col min="8435" max="8435" width="25.7109375" style="184" customWidth="1"/>
    <col min="8436" max="8436" width="14.28515625" style="184" bestFit="1" customWidth="1"/>
    <col min="8437" max="8437" width="12.140625" style="184" bestFit="1" customWidth="1"/>
    <col min="8438" max="8438" width="12.85546875" style="184" bestFit="1" customWidth="1"/>
    <col min="8439" max="8439" width="14.42578125" style="184" bestFit="1" customWidth="1"/>
    <col min="8440" max="8440" width="12.28515625" style="184" bestFit="1" customWidth="1"/>
    <col min="8441" max="8441" width="8.28515625" style="184" bestFit="1" customWidth="1"/>
    <col min="8442" max="8442" width="6.7109375" style="184" bestFit="1" customWidth="1"/>
    <col min="8443" max="8443" width="16.85546875" style="184" bestFit="1" customWidth="1"/>
    <col min="8444" max="8444" width="12" style="184" bestFit="1" customWidth="1"/>
    <col min="8445" max="8446" width="10.85546875" style="184" bestFit="1" customWidth="1"/>
    <col min="8447" max="8447" width="6.7109375" style="184" bestFit="1" customWidth="1"/>
    <col min="8448" max="8687" width="8.85546875" style="184"/>
    <col min="8688" max="8688" width="3.28515625" style="184" customWidth="1"/>
    <col min="8689" max="8689" width="4.42578125" style="184" bestFit="1" customWidth="1"/>
    <col min="8690" max="8690" width="20.85546875" style="184" customWidth="1"/>
    <col min="8691" max="8691" width="25.7109375" style="184" customWidth="1"/>
    <col min="8692" max="8692" width="14.28515625" style="184" bestFit="1" customWidth="1"/>
    <col min="8693" max="8693" width="12.140625" style="184" bestFit="1" customWidth="1"/>
    <col min="8694" max="8694" width="12.85546875" style="184" bestFit="1" customWidth="1"/>
    <col min="8695" max="8695" width="14.42578125" style="184" bestFit="1" customWidth="1"/>
    <col min="8696" max="8696" width="12.28515625" style="184" bestFit="1" customWidth="1"/>
    <col min="8697" max="8697" width="8.28515625" style="184" bestFit="1" customWidth="1"/>
    <col min="8698" max="8698" width="6.7109375" style="184" bestFit="1" customWidth="1"/>
    <col min="8699" max="8699" width="16.85546875" style="184" bestFit="1" customWidth="1"/>
    <col min="8700" max="8700" width="12" style="184" bestFit="1" customWidth="1"/>
    <col min="8701" max="8702" width="10.85546875" style="184" bestFit="1" customWidth="1"/>
    <col min="8703" max="8703" width="6.7109375" style="184" bestFit="1" customWidth="1"/>
    <col min="8704" max="8943" width="8.85546875" style="184"/>
    <col min="8944" max="8944" width="3.28515625" style="184" customWidth="1"/>
    <col min="8945" max="8945" width="4.42578125" style="184" bestFit="1" customWidth="1"/>
    <col min="8946" max="8946" width="20.85546875" style="184" customWidth="1"/>
    <col min="8947" max="8947" width="25.7109375" style="184" customWidth="1"/>
    <col min="8948" max="8948" width="14.28515625" style="184" bestFit="1" customWidth="1"/>
    <col min="8949" max="8949" width="12.140625" style="184" bestFit="1" customWidth="1"/>
    <col min="8950" max="8950" width="12.85546875" style="184" bestFit="1" customWidth="1"/>
    <col min="8951" max="8951" width="14.42578125" style="184" bestFit="1" customWidth="1"/>
    <col min="8952" max="8952" width="12.28515625" style="184" bestFit="1" customWidth="1"/>
    <col min="8953" max="8953" width="8.28515625" style="184" bestFit="1" customWidth="1"/>
    <col min="8954" max="8954" width="6.7109375" style="184" bestFit="1" customWidth="1"/>
    <col min="8955" max="8955" width="16.85546875" style="184" bestFit="1" customWidth="1"/>
    <col min="8956" max="8956" width="12" style="184" bestFit="1" customWidth="1"/>
    <col min="8957" max="8958" width="10.85546875" style="184" bestFit="1" customWidth="1"/>
    <col min="8959" max="8959" width="6.7109375" style="184" bestFit="1" customWidth="1"/>
    <col min="8960" max="9199" width="8.85546875" style="184"/>
    <col min="9200" max="9200" width="3.28515625" style="184" customWidth="1"/>
    <col min="9201" max="9201" width="4.42578125" style="184" bestFit="1" customWidth="1"/>
    <col min="9202" max="9202" width="20.85546875" style="184" customWidth="1"/>
    <col min="9203" max="9203" width="25.7109375" style="184" customWidth="1"/>
    <col min="9204" max="9204" width="14.28515625" style="184" bestFit="1" customWidth="1"/>
    <col min="9205" max="9205" width="12.140625" style="184" bestFit="1" customWidth="1"/>
    <col min="9206" max="9206" width="12.85546875" style="184" bestFit="1" customWidth="1"/>
    <col min="9207" max="9207" width="14.42578125" style="184" bestFit="1" customWidth="1"/>
    <col min="9208" max="9208" width="12.28515625" style="184" bestFit="1" customWidth="1"/>
    <col min="9209" max="9209" width="8.28515625" style="184" bestFit="1" customWidth="1"/>
    <col min="9210" max="9210" width="6.7109375" style="184" bestFit="1" customWidth="1"/>
    <col min="9211" max="9211" width="16.85546875" style="184" bestFit="1" customWidth="1"/>
    <col min="9212" max="9212" width="12" style="184" bestFit="1" customWidth="1"/>
    <col min="9213" max="9214" width="10.85546875" style="184" bestFit="1" customWidth="1"/>
    <col min="9215" max="9215" width="6.7109375" style="184" bestFit="1" customWidth="1"/>
    <col min="9216" max="9455" width="8.85546875" style="184"/>
    <col min="9456" max="9456" width="3.28515625" style="184" customWidth="1"/>
    <col min="9457" max="9457" width="4.42578125" style="184" bestFit="1" customWidth="1"/>
    <col min="9458" max="9458" width="20.85546875" style="184" customWidth="1"/>
    <col min="9459" max="9459" width="25.7109375" style="184" customWidth="1"/>
    <col min="9460" max="9460" width="14.28515625" style="184" bestFit="1" customWidth="1"/>
    <col min="9461" max="9461" width="12.140625" style="184" bestFit="1" customWidth="1"/>
    <col min="9462" max="9462" width="12.85546875" style="184" bestFit="1" customWidth="1"/>
    <col min="9463" max="9463" width="14.42578125" style="184" bestFit="1" customWidth="1"/>
    <col min="9464" max="9464" width="12.28515625" style="184" bestFit="1" customWidth="1"/>
    <col min="9465" max="9465" width="8.28515625" style="184" bestFit="1" customWidth="1"/>
    <col min="9466" max="9466" width="6.7109375" style="184" bestFit="1" customWidth="1"/>
    <col min="9467" max="9467" width="16.85546875" style="184" bestFit="1" customWidth="1"/>
    <col min="9468" max="9468" width="12" style="184" bestFit="1" customWidth="1"/>
    <col min="9469" max="9470" width="10.85546875" style="184" bestFit="1" customWidth="1"/>
    <col min="9471" max="9471" width="6.7109375" style="184" bestFit="1" customWidth="1"/>
    <col min="9472" max="9711" width="8.85546875" style="184"/>
    <col min="9712" max="9712" width="3.28515625" style="184" customWidth="1"/>
    <col min="9713" max="9713" width="4.42578125" style="184" bestFit="1" customWidth="1"/>
    <col min="9714" max="9714" width="20.85546875" style="184" customWidth="1"/>
    <col min="9715" max="9715" width="25.7109375" style="184" customWidth="1"/>
    <col min="9716" max="9716" width="14.28515625" style="184" bestFit="1" customWidth="1"/>
    <col min="9717" max="9717" width="12.140625" style="184" bestFit="1" customWidth="1"/>
    <col min="9718" max="9718" width="12.85546875" style="184" bestFit="1" customWidth="1"/>
    <col min="9719" max="9719" width="14.42578125" style="184" bestFit="1" customWidth="1"/>
    <col min="9720" max="9720" width="12.28515625" style="184" bestFit="1" customWidth="1"/>
    <col min="9721" max="9721" width="8.28515625" style="184" bestFit="1" customWidth="1"/>
    <col min="9722" max="9722" width="6.7109375" style="184" bestFit="1" customWidth="1"/>
    <col min="9723" max="9723" width="16.85546875" style="184" bestFit="1" customWidth="1"/>
    <col min="9724" max="9724" width="12" style="184" bestFit="1" customWidth="1"/>
    <col min="9725" max="9726" width="10.85546875" style="184" bestFit="1" customWidth="1"/>
    <col min="9727" max="9727" width="6.7109375" style="184" bestFit="1" customWidth="1"/>
    <col min="9728" max="9967" width="8.85546875" style="184"/>
    <col min="9968" max="9968" width="3.28515625" style="184" customWidth="1"/>
    <col min="9969" max="9969" width="4.42578125" style="184" bestFit="1" customWidth="1"/>
    <col min="9970" max="9970" width="20.85546875" style="184" customWidth="1"/>
    <col min="9971" max="9971" width="25.7109375" style="184" customWidth="1"/>
    <col min="9972" max="9972" width="14.28515625" style="184" bestFit="1" customWidth="1"/>
    <col min="9973" max="9973" width="12.140625" style="184" bestFit="1" customWidth="1"/>
    <col min="9974" max="9974" width="12.85546875" style="184" bestFit="1" customWidth="1"/>
    <col min="9975" max="9975" width="14.42578125" style="184" bestFit="1" customWidth="1"/>
    <col min="9976" max="9976" width="12.28515625" style="184" bestFit="1" customWidth="1"/>
    <col min="9977" max="9977" width="8.28515625" style="184" bestFit="1" customWidth="1"/>
    <col min="9978" max="9978" width="6.7109375" style="184" bestFit="1" customWidth="1"/>
    <col min="9979" max="9979" width="16.85546875" style="184" bestFit="1" customWidth="1"/>
    <col min="9980" max="9980" width="12" style="184" bestFit="1" customWidth="1"/>
    <col min="9981" max="9982" width="10.85546875" style="184" bestFit="1" customWidth="1"/>
    <col min="9983" max="9983" width="6.7109375" style="184" bestFit="1" customWidth="1"/>
    <col min="9984" max="10223" width="8.85546875" style="184"/>
    <col min="10224" max="10224" width="3.28515625" style="184" customWidth="1"/>
    <col min="10225" max="10225" width="4.42578125" style="184" bestFit="1" customWidth="1"/>
    <col min="10226" max="10226" width="20.85546875" style="184" customWidth="1"/>
    <col min="10227" max="10227" width="25.7109375" style="184" customWidth="1"/>
    <col min="10228" max="10228" width="14.28515625" style="184" bestFit="1" customWidth="1"/>
    <col min="10229" max="10229" width="12.140625" style="184" bestFit="1" customWidth="1"/>
    <col min="10230" max="10230" width="12.85546875" style="184" bestFit="1" customWidth="1"/>
    <col min="10231" max="10231" width="14.42578125" style="184" bestFit="1" customWidth="1"/>
    <col min="10232" max="10232" width="12.28515625" style="184" bestFit="1" customWidth="1"/>
    <col min="10233" max="10233" width="8.28515625" style="184" bestFit="1" customWidth="1"/>
    <col min="10234" max="10234" width="6.7109375" style="184" bestFit="1" customWidth="1"/>
    <col min="10235" max="10235" width="16.85546875" style="184" bestFit="1" customWidth="1"/>
    <col min="10236" max="10236" width="12" style="184" bestFit="1" customWidth="1"/>
    <col min="10237" max="10238" width="10.85546875" style="184" bestFit="1" customWidth="1"/>
    <col min="10239" max="10239" width="6.7109375" style="184" bestFit="1" customWidth="1"/>
    <col min="10240" max="10479" width="8.85546875" style="184"/>
    <col min="10480" max="10480" width="3.28515625" style="184" customWidth="1"/>
    <col min="10481" max="10481" width="4.42578125" style="184" bestFit="1" customWidth="1"/>
    <col min="10482" max="10482" width="20.85546875" style="184" customWidth="1"/>
    <col min="10483" max="10483" width="25.7109375" style="184" customWidth="1"/>
    <col min="10484" max="10484" width="14.28515625" style="184" bestFit="1" customWidth="1"/>
    <col min="10485" max="10485" width="12.140625" style="184" bestFit="1" customWidth="1"/>
    <col min="10486" max="10486" width="12.85546875" style="184" bestFit="1" customWidth="1"/>
    <col min="10487" max="10487" width="14.42578125" style="184" bestFit="1" customWidth="1"/>
    <col min="10488" max="10488" width="12.28515625" style="184" bestFit="1" customWidth="1"/>
    <col min="10489" max="10489" width="8.28515625" style="184" bestFit="1" customWidth="1"/>
    <col min="10490" max="10490" width="6.7109375" style="184" bestFit="1" customWidth="1"/>
    <col min="10491" max="10491" width="16.85546875" style="184" bestFit="1" customWidth="1"/>
    <col min="10492" max="10492" width="12" style="184" bestFit="1" customWidth="1"/>
    <col min="10493" max="10494" width="10.85546875" style="184" bestFit="1" customWidth="1"/>
    <col min="10495" max="10495" width="6.7109375" style="184" bestFit="1" customWidth="1"/>
    <col min="10496" max="10735" width="8.85546875" style="184"/>
    <col min="10736" max="10736" width="3.28515625" style="184" customWidth="1"/>
    <col min="10737" max="10737" width="4.42578125" style="184" bestFit="1" customWidth="1"/>
    <col min="10738" max="10738" width="20.85546875" style="184" customWidth="1"/>
    <col min="10739" max="10739" width="25.7109375" style="184" customWidth="1"/>
    <col min="10740" max="10740" width="14.28515625" style="184" bestFit="1" customWidth="1"/>
    <col min="10741" max="10741" width="12.140625" style="184" bestFit="1" customWidth="1"/>
    <col min="10742" max="10742" width="12.85546875" style="184" bestFit="1" customWidth="1"/>
    <col min="10743" max="10743" width="14.42578125" style="184" bestFit="1" customWidth="1"/>
    <col min="10744" max="10744" width="12.28515625" style="184" bestFit="1" customWidth="1"/>
    <col min="10745" max="10745" width="8.28515625" style="184" bestFit="1" customWidth="1"/>
    <col min="10746" max="10746" width="6.7109375" style="184" bestFit="1" customWidth="1"/>
    <col min="10747" max="10747" width="16.85546875" style="184" bestFit="1" customWidth="1"/>
    <col min="10748" max="10748" width="12" style="184" bestFit="1" customWidth="1"/>
    <col min="10749" max="10750" width="10.85546875" style="184" bestFit="1" customWidth="1"/>
    <col min="10751" max="10751" width="6.7109375" style="184" bestFit="1" customWidth="1"/>
    <col min="10752" max="10991" width="8.85546875" style="184"/>
    <col min="10992" max="10992" width="3.28515625" style="184" customWidth="1"/>
    <col min="10993" max="10993" width="4.42578125" style="184" bestFit="1" customWidth="1"/>
    <col min="10994" max="10994" width="20.85546875" style="184" customWidth="1"/>
    <col min="10995" max="10995" width="25.7109375" style="184" customWidth="1"/>
    <col min="10996" max="10996" width="14.28515625" style="184" bestFit="1" customWidth="1"/>
    <col min="10997" max="10997" width="12.140625" style="184" bestFit="1" customWidth="1"/>
    <col min="10998" max="10998" width="12.85546875" style="184" bestFit="1" customWidth="1"/>
    <col min="10999" max="10999" width="14.42578125" style="184" bestFit="1" customWidth="1"/>
    <col min="11000" max="11000" width="12.28515625" style="184" bestFit="1" customWidth="1"/>
    <col min="11001" max="11001" width="8.28515625" style="184" bestFit="1" customWidth="1"/>
    <col min="11002" max="11002" width="6.7109375" style="184" bestFit="1" customWidth="1"/>
    <col min="11003" max="11003" width="16.85546875" style="184" bestFit="1" customWidth="1"/>
    <col min="11004" max="11004" width="12" style="184" bestFit="1" customWidth="1"/>
    <col min="11005" max="11006" width="10.85546875" style="184" bestFit="1" customWidth="1"/>
    <col min="11007" max="11007" width="6.7109375" style="184" bestFit="1" customWidth="1"/>
    <col min="11008" max="11247" width="8.85546875" style="184"/>
    <col min="11248" max="11248" width="3.28515625" style="184" customWidth="1"/>
    <col min="11249" max="11249" width="4.42578125" style="184" bestFit="1" customWidth="1"/>
    <col min="11250" max="11250" width="20.85546875" style="184" customWidth="1"/>
    <col min="11251" max="11251" width="25.7109375" style="184" customWidth="1"/>
    <col min="11252" max="11252" width="14.28515625" style="184" bestFit="1" customWidth="1"/>
    <col min="11253" max="11253" width="12.140625" style="184" bestFit="1" customWidth="1"/>
    <col min="11254" max="11254" width="12.85546875" style="184" bestFit="1" customWidth="1"/>
    <col min="11255" max="11255" width="14.42578125" style="184" bestFit="1" customWidth="1"/>
    <col min="11256" max="11256" width="12.28515625" style="184" bestFit="1" customWidth="1"/>
    <col min="11257" max="11257" width="8.28515625" style="184" bestFit="1" customWidth="1"/>
    <col min="11258" max="11258" width="6.7109375" style="184" bestFit="1" customWidth="1"/>
    <col min="11259" max="11259" width="16.85546875" style="184" bestFit="1" customWidth="1"/>
    <col min="11260" max="11260" width="12" style="184" bestFit="1" customWidth="1"/>
    <col min="11261" max="11262" width="10.85546875" style="184" bestFit="1" customWidth="1"/>
    <col min="11263" max="11263" width="6.7109375" style="184" bestFit="1" customWidth="1"/>
    <col min="11264" max="11503" width="8.85546875" style="184"/>
    <col min="11504" max="11504" width="3.28515625" style="184" customWidth="1"/>
    <col min="11505" max="11505" width="4.42578125" style="184" bestFit="1" customWidth="1"/>
    <col min="11506" max="11506" width="20.85546875" style="184" customWidth="1"/>
    <col min="11507" max="11507" width="25.7109375" style="184" customWidth="1"/>
    <col min="11508" max="11508" width="14.28515625" style="184" bestFit="1" customWidth="1"/>
    <col min="11509" max="11509" width="12.140625" style="184" bestFit="1" customWidth="1"/>
    <col min="11510" max="11510" width="12.85546875" style="184" bestFit="1" customWidth="1"/>
    <col min="11511" max="11511" width="14.42578125" style="184" bestFit="1" customWidth="1"/>
    <col min="11512" max="11512" width="12.28515625" style="184" bestFit="1" customWidth="1"/>
    <col min="11513" max="11513" width="8.28515625" style="184" bestFit="1" customWidth="1"/>
    <col min="11514" max="11514" width="6.7109375" style="184" bestFit="1" customWidth="1"/>
    <col min="11515" max="11515" width="16.85546875" style="184" bestFit="1" customWidth="1"/>
    <col min="11516" max="11516" width="12" style="184" bestFit="1" customWidth="1"/>
    <col min="11517" max="11518" width="10.85546875" style="184" bestFit="1" customWidth="1"/>
    <col min="11519" max="11519" width="6.7109375" style="184" bestFit="1" customWidth="1"/>
    <col min="11520" max="11759" width="8.85546875" style="184"/>
    <col min="11760" max="11760" width="3.28515625" style="184" customWidth="1"/>
    <col min="11761" max="11761" width="4.42578125" style="184" bestFit="1" customWidth="1"/>
    <col min="11762" max="11762" width="20.85546875" style="184" customWidth="1"/>
    <col min="11763" max="11763" width="25.7109375" style="184" customWidth="1"/>
    <col min="11764" max="11764" width="14.28515625" style="184" bestFit="1" customWidth="1"/>
    <col min="11765" max="11765" width="12.140625" style="184" bestFit="1" customWidth="1"/>
    <col min="11766" max="11766" width="12.85546875" style="184" bestFit="1" customWidth="1"/>
    <col min="11767" max="11767" width="14.42578125" style="184" bestFit="1" customWidth="1"/>
    <col min="11768" max="11768" width="12.28515625" style="184" bestFit="1" customWidth="1"/>
    <col min="11769" max="11769" width="8.28515625" style="184" bestFit="1" customWidth="1"/>
    <col min="11770" max="11770" width="6.7109375" style="184" bestFit="1" customWidth="1"/>
    <col min="11771" max="11771" width="16.85546875" style="184" bestFit="1" customWidth="1"/>
    <col min="11772" max="11772" width="12" style="184" bestFit="1" customWidth="1"/>
    <col min="11773" max="11774" width="10.85546875" style="184" bestFit="1" customWidth="1"/>
    <col min="11775" max="11775" width="6.7109375" style="184" bestFit="1" customWidth="1"/>
    <col min="11776" max="12015" width="8.85546875" style="184"/>
    <col min="12016" max="12016" width="3.28515625" style="184" customWidth="1"/>
    <col min="12017" max="12017" width="4.42578125" style="184" bestFit="1" customWidth="1"/>
    <col min="12018" max="12018" width="20.85546875" style="184" customWidth="1"/>
    <col min="12019" max="12019" width="25.7109375" style="184" customWidth="1"/>
    <col min="12020" max="12020" width="14.28515625" style="184" bestFit="1" customWidth="1"/>
    <col min="12021" max="12021" width="12.140625" style="184" bestFit="1" customWidth="1"/>
    <col min="12022" max="12022" width="12.85546875" style="184" bestFit="1" customWidth="1"/>
    <col min="12023" max="12023" width="14.42578125" style="184" bestFit="1" customWidth="1"/>
    <col min="12024" max="12024" width="12.28515625" style="184" bestFit="1" customWidth="1"/>
    <col min="12025" max="12025" width="8.28515625" style="184" bestFit="1" customWidth="1"/>
    <col min="12026" max="12026" width="6.7109375" style="184" bestFit="1" customWidth="1"/>
    <col min="12027" max="12027" width="16.85546875" style="184" bestFit="1" customWidth="1"/>
    <col min="12028" max="12028" width="12" style="184" bestFit="1" customWidth="1"/>
    <col min="12029" max="12030" width="10.85546875" style="184" bestFit="1" customWidth="1"/>
    <col min="12031" max="12031" width="6.7109375" style="184" bestFit="1" customWidth="1"/>
    <col min="12032" max="12271" width="8.85546875" style="184"/>
    <col min="12272" max="12272" width="3.28515625" style="184" customWidth="1"/>
    <col min="12273" max="12273" width="4.42578125" style="184" bestFit="1" customWidth="1"/>
    <col min="12274" max="12274" width="20.85546875" style="184" customWidth="1"/>
    <col min="12275" max="12275" width="25.7109375" style="184" customWidth="1"/>
    <col min="12276" max="12276" width="14.28515625" style="184" bestFit="1" customWidth="1"/>
    <col min="12277" max="12277" width="12.140625" style="184" bestFit="1" customWidth="1"/>
    <col min="12278" max="12278" width="12.85546875" style="184" bestFit="1" customWidth="1"/>
    <col min="12279" max="12279" width="14.42578125" style="184" bestFit="1" customWidth="1"/>
    <col min="12280" max="12280" width="12.28515625" style="184" bestFit="1" customWidth="1"/>
    <col min="12281" max="12281" width="8.28515625" style="184" bestFit="1" customWidth="1"/>
    <col min="12282" max="12282" width="6.7109375" style="184" bestFit="1" customWidth="1"/>
    <col min="12283" max="12283" width="16.85546875" style="184" bestFit="1" customWidth="1"/>
    <col min="12284" max="12284" width="12" style="184" bestFit="1" customWidth="1"/>
    <col min="12285" max="12286" width="10.85546875" style="184" bestFit="1" customWidth="1"/>
    <col min="12287" max="12287" width="6.7109375" style="184" bestFit="1" customWidth="1"/>
    <col min="12288" max="12527" width="8.85546875" style="184"/>
    <col min="12528" max="12528" width="3.28515625" style="184" customWidth="1"/>
    <col min="12529" max="12529" width="4.42578125" style="184" bestFit="1" customWidth="1"/>
    <col min="12530" max="12530" width="20.85546875" style="184" customWidth="1"/>
    <col min="12531" max="12531" width="25.7109375" style="184" customWidth="1"/>
    <col min="12532" max="12532" width="14.28515625" style="184" bestFit="1" customWidth="1"/>
    <col min="12533" max="12533" width="12.140625" style="184" bestFit="1" customWidth="1"/>
    <col min="12534" max="12534" width="12.85546875" style="184" bestFit="1" customWidth="1"/>
    <col min="12535" max="12535" width="14.42578125" style="184" bestFit="1" customWidth="1"/>
    <col min="12536" max="12536" width="12.28515625" style="184" bestFit="1" customWidth="1"/>
    <col min="12537" max="12537" width="8.28515625" style="184" bestFit="1" customWidth="1"/>
    <col min="12538" max="12538" width="6.7109375" style="184" bestFit="1" customWidth="1"/>
    <col min="12539" max="12539" width="16.85546875" style="184" bestFit="1" customWidth="1"/>
    <col min="12540" max="12540" width="12" style="184" bestFit="1" customWidth="1"/>
    <col min="12541" max="12542" width="10.85546875" style="184" bestFit="1" customWidth="1"/>
    <col min="12543" max="12543" width="6.7109375" style="184" bestFit="1" customWidth="1"/>
    <col min="12544" max="12783" width="8.85546875" style="184"/>
    <col min="12784" max="12784" width="3.28515625" style="184" customWidth="1"/>
    <col min="12785" max="12785" width="4.42578125" style="184" bestFit="1" customWidth="1"/>
    <col min="12786" max="12786" width="20.85546875" style="184" customWidth="1"/>
    <col min="12787" max="12787" width="25.7109375" style="184" customWidth="1"/>
    <col min="12788" max="12788" width="14.28515625" style="184" bestFit="1" customWidth="1"/>
    <col min="12789" max="12789" width="12.140625" style="184" bestFit="1" customWidth="1"/>
    <col min="12790" max="12790" width="12.85546875" style="184" bestFit="1" customWidth="1"/>
    <col min="12791" max="12791" width="14.42578125" style="184" bestFit="1" customWidth="1"/>
    <col min="12792" max="12792" width="12.28515625" style="184" bestFit="1" customWidth="1"/>
    <col min="12793" max="12793" width="8.28515625" style="184" bestFit="1" customWidth="1"/>
    <col min="12794" max="12794" width="6.7109375" style="184" bestFit="1" customWidth="1"/>
    <col min="12795" max="12795" width="16.85546875" style="184" bestFit="1" customWidth="1"/>
    <col min="12796" max="12796" width="12" style="184" bestFit="1" customWidth="1"/>
    <col min="12797" max="12798" width="10.85546875" style="184" bestFit="1" customWidth="1"/>
    <col min="12799" max="12799" width="6.7109375" style="184" bestFit="1" customWidth="1"/>
    <col min="12800" max="13039" width="8.85546875" style="184"/>
    <col min="13040" max="13040" width="3.28515625" style="184" customWidth="1"/>
    <col min="13041" max="13041" width="4.42578125" style="184" bestFit="1" customWidth="1"/>
    <col min="13042" max="13042" width="20.85546875" style="184" customWidth="1"/>
    <col min="13043" max="13043" width="25.7109375" style="184" customWidth="1"/>
    <col min="13044" max="13044" width="14.28515625" style="184" bestFit="1" customWidth="1"/>
    <col min="13045" max="13045" width="12.140625" style="184" bestFit="1" customWidth="1"/>
    <col min="13046" max="13046" width="12.85546875" style="184" bestFit="1" customWidth="1"/>
    <col min="13047" max="13047" width="14.42578125" style="184" bestFit="1" customWidth="1"/>
    <col min="13048" max="13048" width="12.28515625" style="184" bestFit="1" customWidth="1"/>
    <col min="13049" max="13049" width="8.28515625" style="184" bestFit="1" customWidth="1"/>
    <col min="13050" max="13050" width="6.7109375" style="184" bestFit="1" customWidth="1"/>
    <col min="13051" max="13051" width="16.85546875" style="184" bestFit="1" customWidth="1"/>
    <col min="13052" max="13052" width="12" style="184" bestFit="1" customWidth="1"/>
    <col min="13053" max="13054" width="10.85546875" style="184" bestFit="1" customWidth="1"/>
    <col min="13055" max="13055" width="6.7109375" style="184" bestFit="1" customWidth="1"/>
    <col min="13056" max="13295" width="8.85546875" style="184"/>
    <col min="13296" max="13296" width="3.28515625" style="184" customWidth="1"/>
    <col min="13297" max="13297" width="4.42578125" style="184" bestFit="1" customWidth="1"/>
    <col min="13298" max="13298" width="20.85546875" style="184" customWidth="1"/>
    <col min="13299" max="13299" width="25.7109375" style="184" customWidth="1"/>
    <col min="13300" max="13300" width="14.28515625" style="184" bestFit="1" customWidth="1"/>
    <col min="13301" max="13301" width="12.140625" style="184" bestFit="1" customWidth="1"/>
    <col min="13302" max="13302" width="12.85546875" style="184" bestFit="1" customWidth="1"/>
    <col min="13303" max="13303" width="14.42578125" style="184" bestFit="1" customWidth="1"/>
    <col min="13304" max="13304" width="12.28515625" style="184" bestFit="1" customWidth="1"/>
    <col min="13305" max="13305" width="8.28515625" style="184" bestFit="1" customWidth="1"/>
    <col min="13306" max="13306" width="6.7109375" style="184" bestFit="1" customWidth="1"/>
    <col min="13307" max="13307" width="16.85546875" style="184" bestFit="1" customWidth="1"/>
    <col min="13308" max="13308" width="12" style="184" bestFit="1" customWidth="1"/>
    <col min="13309" max="13310" width="10.85546875" style="184" bestFit="1" customWidth="1"/>
    <col min="13311" max="13311" width="6.7109375" style="184" bestFit="1" customWidth="1"/>
    <col min="13312" max="13551" width="8.85546875" style="184"/>
    <col min="13552" max="13552" width="3.28515625" style="184" customWidth="1"/>
    <col min="13553" max="13553" width="4.42578125" style="184" bestFit="1" customWidth="1"/>
    <col min="13554" max="13554" width="20.85546875" style="184" customWidth="1"/>
    <col min="13555" max="13555" width="25.7109375" style="184" customWidth="1"/>
    <col min="13556" max="13556" width="14.28515625" style="184" bestFit="1" customWidth="1"/>
    <col min="13557" max="13557" width="12.140625" style="184" bestFit="1" customWidth="1"/>
    <col min="13558" max="13558" width="12.85546875" style="184" bestFit="1" customWidth="1"/>
    <col min="13559" max="13559" width="14.42578125" style="184" bestFit="1" customWidth="1"/>
    <col min="13560" max="13560" width="12.28515625" style="184" bestFit="1" customWidth="1"/>
    <col min="13561" max="13561" width="8.28515625" style="184" bestFit="1" customWidth="1"/>
    <col min="13562" max="13562" width="6.7109375" style="184" bestFit="1" customWidth="1"/>
    <col min="13563" max="13563" width="16.85546875" style="184" bestFit="1" customWidth="1"/>
    <col min="13564" max="13564" width="12" style="184" bestFit="1" customWidth="1"/>
    <col min="13565" max="13566" width="10.85546875" style="184" bestFit="1" customWidth="1"/>
    <col min="13567" max="13567" width="6.7109375" style="184" bestFit="1" customWidth="1"/>
    <col min="13568" max="13807" width="8.85546875" style="184"/>
    <col min="13808" max="13808" width="3.28515625" style="184" customWidth="1"/>
    <col min="13809" max="13809" width="4.42578125" style="184" bestFit="1" customWidth="1"/>
    <col min="13810" max="13810" width="20.85546875" style="184" customWidth="1"/>
    <col min="13811" max="13811" width="25.7109375" style="184" customWidth="1"/>
    <col min="13812" max="13812" width="14.28515625" style="184" bestFit="1" customWidth="1"/>
    <col min="13813" max="13813" width="12.140625" style="184" bestFit="1" customWidth="1"/>
    <col min="13814" max="13814" width="12.85546875" style="184" bestFit="1" customWidth="1"/>
    <col min="13815" max="13815" width="14.42578125" style="184" bestFit="1" customWidth="1"/>
    <col min="13816" max="13816" width="12.28515625" style="184" bestFit="1" customWidth="1"/>
    <col min="13817" max="13817" width="8.28515625" style="184" bestFit="1" customWidth="1"/>
    <col min="13818" max="13818" width="6.7109375" style="184" bestFit="1" customWidth="1"/>
    <col min="13819" max="13819" width="16.85546875" style="184" bestFit="1" customWidth="1"/>
    <col min="13820" max="13820" width="12" style="184" bestFit="1" customWidth="1"/>
    <col min="13821" max="13822" width="10.85546875" style="184" bestFit="1" customWidth="1"/>
    <col min="13823" max="13823" width="6.7109375" style="184" bestFit="1" customWidth="1"/>
    <col min="13824" max="14063" width="8.85546875" style="184"/>
    <col min="14064" max="14064" width="3.28515625" style="184" customWidth="1"/>
    <col min="14065" max="14065" width="4.42578125" style="184" bestFit="1" customWidth="1"/>
    <col min="14066" max="14066" width="20.85546875" style="184" customWidth="1"/>
    <col min="14067" max="14067" width="25.7109375" style="184" customWidth="1"/>
    <col min="14068" max="14068" width="14.28515625" style="184" bestFit="1" customWidth="1"/>
    <col min="14069" max="14069" width="12.140625" style="184" bestFit="1" customWidth="1"/>
    <col min="14070" max="14070" width="12.85546875" style="184" bestFit="1" customWidth="1"/>
    <col min="14071" max="14071" width="14.42578125" style="184" bestFit="1" customWidth="1"/>
    <col min="14072" max="14072" width="12.28515625" style="184" bestFit="1" customWidth="1"/>
    <col min="14073" max="14073" width="8.28515625" style="184" bestFit="1" customWidth="1"/>
    <col min="14074" max="14074" width="6.7109375" style="184" bestFit="1" customWidth="1"/>
    <col min="14075" max="14075" width="16.85546875" style="184" bestFit="1" customWidth="1"/>
    <col min="14076" max="14076" width="12" style="184" bestFit="1" customWidth="1"/>
    <col min="14077" max="14078" width="10.85546875" style="184" bestFit="1" customWidth="1"/>
    <col min="14079" max="14079" width="6.7109375" style="184" bestFit="1" customWidth="1"/>
    <col min="14080" max="14319" width="8.85546875" style="184"/>
    <col min="14320" max="14320" width="3.28515625" style="184" customWidth="1"/>
    <col min="14321" max="14321" width="4.42578125" style="184" bestFit="1" customWidth="1"/>
    <col min="14322" max="14322" width="20.85546875" style="184" customWidth="1"/>
    <col min="14323" max="14323" width="25.7109375" style="184" customWidth="1"/>
    <col min="14324" max="14324" width="14.28515625" style="184" bestFit="1" customWidth="1"/>
    <col min="14325" max="14325" width="12.140625" style="184" bestFit="1" customWidth="1"/>
    <col min="14326" max="14326" width="12.85546875" style="184" bestFit="1" customWidth="1"/>
    <col min="14327" max="14327" width="14.42578125" style="184" bestFit="1" customWidth="1"/>
    <col min="14328" max="14328" width="12.28515625" style="184" bestFit="1" customWidth="1"/>
    <col min="14329" max="14329" width="8.28515625" style="184" bestFit="1" customWidth="1"/>
    <col min="14330" max="14330" width="6.7109375" style="184" bestFit="1" customWidth="1"/>
    <col min="14331" max="14331" width="16.85546875" style="184" bestFit="1" customWidth="1"/>
    <col min="14332" max="14332" width="12" style="184" bestFit="1" customWidth="1"/>
    <col min="14333" max="14334" width="10.85546875" style="184" bestFit="1" customWidth="1"/>
    <col min="14335" max="14335" width="6.7109375" style="184" bestFit="1" customWidth="1"/>
    <col min="14336" max="14575" width="8.85546875" style="184"/>
    <col min="14576" max="14576" width="3.28515625" style="184" customWidth="1"/>
    <col min="14577" max="14577" width="4.42578125" style="184" bestFit="1" customWidth="1"/>
    <col min="14578" max="14578" width="20.85546875" style="184" customWidth="1"/>
    <col min="14579" max="14579" width="25.7109375" style="184" customWidth="1"/>
    <col min="14580" max="14580" width="14.28515625" style="184" bestFit="1" customWidth="1"/>
    <col min="14581" max="14581" width="12.140625" style="184" bestFit="1" customWidth="1"/>
    <col min="14582" max="14582" width="12.85546875" style="184" bestFit="1" customWidth="1"/>
    <col min="14583" max="14583" width="14.42578125" style="184" bestFit="1" customWidth="1"/>
    <col min="14584" max="14584" width="12.28515625" style="184" bestFit="1" customWidth="1"/>
    <col min="14585" max="14585" width="8.28515625" style="184" bestFit="1" customWidth="1"/>
    <col min="14586" max="14586" width="6.7109375" style="184" bestFit="1" customWidth="1"/>
    <col min="14587" max="14587" width="16.85546875" style="184" bestFit="1" customWidth="1"/>
    <col min="14588" max="14588" width="12" style="184" bestFit="1" customWidth="1"/>
    <col min="14589" max="14590" width="10.85546875" style="184" bestFit="1" customWidth="1"/>
    <col min="14591" max="14591" width="6.7109375" style="184" bestFit="1" customWidth="1"/>
    <col min="14592" max="14831" width="8.85546875" style="184"/>
    <col min="14832" max="14832" width="3.28515625" style="184" customWidth="1"/>
    <col min="14833" max="14833" width="4.42578125" style="184" bestFit="1" customWidth="1"/>
    <col min="14834" max="14834" width="20.85546875" style="184" customWidth="1"/>
    <col min="14835" max="14835" width="25.7109375" style="184" customWidth="1"/>
    <col min="14836" max="14836" width="14.28515625" style="184" bestFit="1" customWidth="1"/>
    <col min="14837" max="14837" width="12.140625" style="184" bestFit="1" customWidth="1"/>
    <col min="14838" max="14838" width="12.85546875" style="184" bestFit="1" customWidth="1"/>
    <col min="14839" max="14839" width="14.42578125" style="184" bestFit="1" customWidth="1"/>
    <col min="14840" max="14840" width="12.28515625" style="184" bestFit="1" customWidth="1"/>
    <col min="14841" max="14841" width="8.28515625" style="184" bestFit="1" customWidth="1"/>
    <col min="14842" max="14842" width="6.7109375" style="184" bestFit="1" customWidth="1"/>
    <col min="14843" max="14843" width="16.85546875" style="184" bestFit="1" customWidth="1"/>
    <col min="14844" max="14844" width="12" style="184" bestFit="1" customWidth="1"/>
    <col min="14845" max="14846" width="10.85546875" style="184" bestFit="1" customWidth="1"/>
    <col min="14847" max="14847" width="6.7109375" style="184" bestFit="1" customWidth="1"/>
    <col min="14848" max="15087" width="8.85546875" style="184"/>
    <col min="15088" max="15088" width="3.28515625" style="184" customWidth="1"/>
    <col min="15089" max="15089" width="4.42578125" style="184" bestFit="1" customWidth="1"/>
    <col min="15090" max="15090" width="20.85546875" style="184" customWidth="1"/>
    <col min="15091" max="15091" width="25.7109375" style="184" customWidth="1"/>
    <col min="15092" max="15092" width="14.28515625" style="184" bestFit="1" customWidth="1"/>
    <col min="15093" max="15093" width="12.140625" style="184" bestFit="1" customWidth="1"/>
    <col min="15094" max="15094" width="12.85546875" style="184" bestFit="1" customWidth="1"/>
    <col min="15095" max="15095" width="14.42578125" style="184" bestFit="1" customWidth="1"/>
    <col min="15096" max="15096" width="12.28515625" style="184" bestFit="1" customWidth="1"/>
    <col min="15097" max="15097" width="8.28515625" style="184" bestFit="1" customWidth="1"/>
    <col min="15098" max="15098" width="6.7109375" style="184" bestFit="1" customWidth="1"/>
    <col min="15099" max="15099" width="16.85546875" style="184" bestFit="1" customWidth="1"/>
    <col min="15100" max="15100" width="12" style="184" bestFit="1" customWidth="1"/>
    <col min="15101" max="15102" width="10.85546875" style="184" bestFit="1" customWidth="1"/>
    <col min="15103" max="15103" width="6.7109375" style="184" bestFit="1" customWidth="1"/>
    <col min="15104" max="15343" width="8.85546875" style="184"/>
    <col min="15344" max="15344" width="3.28515625" style="184" customWidth="1"/>
    <col min="15345" max="15345" width="4.42578125" style="184" bestFit="1" customWidth="1"/>
    <col min="15346" max="15346" width="20.85546875" style="184" customWidth="1"/>
    <col min="15347" max="15347" width="25.7109375" style="184" customWidth="1"/>
    <col min="15348" max="15348" width="14.28515625" style="184" bestFit="1" customWidth="1"/>
    <col min="15349" max="15349" width="12.140625" style="184" bestFit="1" customWidth="1"/>
    <col min="15350" max="15350" width="12.85546875" style="184" bestFit="1" customWidth="1"/>
    <col min="15351" max="15351" width="14.42578125" style="184" bestFit="1" customWidth="1"/>
    <col min="15352" max="15352" width="12.28515625" style="184" bestFit="1" customWidth="1"/>
    <col min="15353" max="15353" width="8.28515625" style="184" bestFit="1" customWidth="1"/>
    <col min="15354" max="15354" width="6.7109375" style="184" bestFit="1" customWidth="1"/>
    <col min="15355" max="15355" width="16.85546875" style="184" bestFit="1" customWidth="1"/>
    <col min="15356" max="15356" width="12" style="184" bestFit="1" customWidth="1"/>
    <col min="15357" max="15358" width="10.85546875" style="184" bestFit="1" customWidth="1"/>
    <col min="15359" max="15359" width="6.7109375" style="184" bestFit="1" customWidth="1"/>
    <col min="15360" max="15599" width="8.85546875" style="184"/>
    <col min="15600" max="15600" width="3.28515625" style="184" customWidth="1"/>
    <col min="15601" max="15601" width="4.42578125" style="184" bestFit="1" customWidth="1"/>
    <col min="15602" max="15602" width="20.85546875" style="184" customWidth="1"/>
    <col min="15603" max="15603" width="25.7109375" style="184" customWidth="1"/>
    <col min="15604" max="15604" width="14.28515625" style="184" bestFit="1" customWidth="1"/>
    <col min="15605" max="15605" width="12.140625" style="184" bestFit="1" customWidth="1"/>
    <col min="15606" max="15606" width="12.85546875" style="184" bestFit="1" customWidth="1"/>
    <col min="15607" max="15607" width="14.42578125" style="184" bestFit="1" customWidth="1"/>
    <col min="15608" max="15608" width="12.28515625" style="184" bestFit="1" customWidth="1"/>
    <col min="15609" max="15609" width="8.28515625" style="184" bestFit="1" customWidth="1"/>
    <col min="15610" max="15610" width="6.7109375" style="184" bestFit="1" customWidth="1"/>
    <col min="15611" max="15611" width="16.85546875" style="184" bestFit="1" customWidth="1"/>
    <col min="15612" max="15612" width="12" style="184" bestFit="1" customWidth="1"/>
    <col min="15613" max="15614" width="10.85546875" style="184" bestFit="1" customWidth="1"/>
    <col min="15615" max="15615" width="6.7109375" style="184" bestFit="1" customWidth="1"/>
    <col min="15616" max="15855" width="8.85546875" style="184"/>
    <col min="15856" max="15856" width="3.28515625" style="184" customWidth="1"/>
    <col min="15857" max="15857" width="4.42578125" style="184" bestFit="1" customWidth="1"/>
    <col min="15858" max="15858" width="20.85546875" style="184" customWidth="1"/>
    <col min="15859" max="15859" width="25.7109375" style="184" customWidth="1"/>
    <col min="15860" max="15860" width="14.28515625" style="184" bestFit="1" customWidth="1"/>
    <col min="15861" max="15861" width="12.140625" style="184" bestFit="1" customWidth="1"/>
    <col min="15862" max="15862" width="12.85546875" style="184" bestFit="1" customWidth="1"/>
    <col min="15863" max="15863" width="14.42578125" style="184" bestFit="1" customWidth="1"/>
    <col min="15864" max="15864" width="12.28515625" style="184" bestFit="1" customWidth="1"/>
    <col min="15865" max="15865" width="8.28515625" style="184" bestFit="1" customWidth="1"/>
    <col min="15866" max="15866" width="6.7109375" style="184" bestFit="1" customWidth="1"/>
    <col min="15867" max="15867" width="16.85546875" style="184" bestFit="1" customWidth="1"/>
    <col min="15868" max="15868" width="12" style="184" bestFit="1" customWidth="1"/>
    <col min="15869" max="15870" width="10.85546875" style="184" bestFit="1" customWidth="1"/>
    <col min="15871" max="15871" width="6.7109375" style="184" bestFit="1" customWidth="1"/>
    <col min="15872" max="16111" width="8.85546875" style="184"/>
    <col min="16112" max="16112" width="3.28515625" style="184" customWidth="1"/>
    <col min="16113" max="16113" width="4.42578125" style="184" bestFit="1" customWidth="1"/>
    <col min="16114" max="16114" width="20.85546875" style="184" customWidth="1"/>
    <col min="16115" max="16115" width="25.7109375" style="184" customWidth="1"/>
    <col min="16116" max="16116" width="14.28515625" style="184" bestFit="1" customWidth="1"/>
    <col min="16117" max="16117" width="12.140625" style="184" bestFit="1" customWidth="1"/>
    <col min="16118" max="16118" width="12.85546875" style="184" bestFit="1" customWidth="1"/>
    <col min="16119" max="16119" width="14.42578125" style="184" bestFit="1" customWidth="1"/>
    <col min="16120" max="16120" width="12.28515625" style="184" bestFit="1" customWidth="1"/>
    <col min="16121" max="16121" width="8.28515625" style="184" bestFit="1" customWidth="1"/>
    <col min="16122" max="16122" width="6.7109375" style="184" bestFit="1" customWidth="1"/>
    <col min="16123" max="16123" width="16.85546875" style="184" bestFit="1" customWidth="1"/>
    <col min="16124" max="16124" width="12" style="184" bestFit="1" customWidth="1"/>
    <col min="16125" max="16126" width="10.85546875" style="184" bestFit="1" customWidth="1"/>
    <col min="16127" max="16127" width="6.7109375" style="184" bestFit="1" customWidth="1"/>
    <col min="16128" max="16384" width="8.85546875" style="184"/>
  </cols>
  <sheetData>
    <row r="1" spans="1:5">
      <c r="A1" s="257"/>
      <c r="B1" s="264" t="s">
        <v>314</v>
      </c>
      <c r="C1" s="267"/>
      <c r="D1" s="267"/>
      <c r="E1" s="266"/>
    </row>
    <row r="2" spans="1:5">
      <c r="A2" s="257"/>
      <c r="B2" s="268"/>
      <c r="C2" s="268"/>
      <c r="D2" s="268"/>
      <c r="E2" s="268"/>
    </row>
    <row r="3" spans="1:5" s="192" customFormat="1">
      <c r="A3" s="257"/>
      <c r="B3" s="164" t="s">
        <v>34</v>
      </c>
      <c r="C3" s="164" t="s">
        <v>35</v>
      </c>
      <c r="D3" s="191" t="s">
        <v>36</v>
      </c>
      <c r="E3" s="191" t="s">
        <v>37</v>
      </c>
    </row>
    <row r="4" spans="1:5">
      <c r="A4" s="257"/>
      <c r="B4" s="258" t="s">
        <v>38</v>
      </c>
      <c r="C4" s="258"/>
      <c r="D4" s="258"/>
      <c r="E4" s="258"/>
    </row>
    <row r="5" spans="1:5" s="198" customFormat="1">
      <c r="A5" s="257"/>
      <c r="B5" s="218">
        <v>2020</v>
      </c>
      <c r="C5" s="152">
        <v>0</v>
      </c>
      <c r="D5" s="193">
        <v>0</v>
      </c>
      <c r="E5" s="193">
        <v>0</v>
      </c>
    </row>
    <row r="6" spans="1:5" s="198" customFormat="1">
      <c r="A6" s="257"/>
      <c r="B6" s="152">
        <v>2019</v>
      </c>
      <c r="C6" s="152">
        <v>3</v>
      </c>
      <c r="D6" s="193">
        <v>29024.39</v>
      </c>
      <c r="E6" s="193">
        <v>0</v>
      </c>
    </row>
    <row r="7" spans="1:5">
      <c r="A7" s="257"/>
      <c r="B7" s="152">
        <v>2018</v>
      </c>
      <c r="C7" s="152">
        <v>1</v>
      </c>
      <c r="D7" s="193">
        <v>1650</v>
      </c>
      <c r="E7" s="193">
        <v>0</v>
      </c>
    </row>
    <row r="8" spans="1:5">
      <c r="A8" s="257"/>
      <c r="B8" s="152">
        <v>2017</v>
      </c>
      <c r="C8" s="152">
        <v>0</v>
      </c>
      <c r="D8" s="193">
        <v>0</v>
      </c>
      <c r="E8" s="193">
        <v>0</v>
      </c>
    </row>
    <row r="9" spans="1:5">
      <c r="A9" s="257"/>
      <c r="B9" s="152">
        <v>2016</v>
      </c>
      <c r="C9" s="152">
        <v>1</v>
      </c>
      <c r="D9" s="193">
        <v>1650</v>
      </c>
      <c r="E9" s="193">
        <v>0</v>
      </c>
    </row>
    <row r="10" spans="1:5">
      <c r="A10" s="257"/>
      <c r="B10" s="258" t="s">
        <v>39</v>
      </c>
      <c r="C10" s="258"/>
      <c r="D10" s="258"/>
      <c r="E10" s="258"/>
    </row>
    <row r="11" spans="1:5">
      <c r="A11" s="257"/>
      <c r="B11" s="218">
        <v>2020</v>
      </c>
      <c r="C11" s="152">
        <v>0</v>
      </c>
      <c r="D11" s="193">
        <v>0</v>
      </c>
      <c r="E11" s="193">
        <v>0</v>
      </c>
    </row>
    <row r="12" spans="1:5" s="198" customFormat="1">
      <c r="A12" s="257"/>
      <c r="B12" s="152">
        <v>2019</v>
      </c>
      <c r="C12" s="152">
        <v>0</v>
      </c>
      <c r="D12" s="193">
        <v>0</v>
      </c>
      <c r="E12" s="193">
        <v>0</v>
      </c>
    </row>
    <row r="13" spans="1:5" s="198" customFormat="1">
      <c r="A13" s="257"/>
      <c r="B13" s="152">
        <v>2018</v>
      </c>
      <c r="C13" s="152">
        <v>0</v>
      </c>
      <c r="D13" s="193">
        <v>0</v>
      </c>
      <c r="E13" s="193">
        <v>0</v>
      </c>
    </row>
    <row r="14" spans="1:5">
      <c r="A14" s="257"/>
      <c r="B14" s="152">
        <v>2017</v>
      </c>
      <c r="C14" s="152">
        <v>0</v>
      </c>
      <c r="D14" s="193">
        <v>0</v>
      </c>
      <c r="E14" s="193">
        <v>0</v>
      </c>
    </row>
    <row r="15" spans="1:5">
      <c r="A15" s="257"/>
      <c r="B15" s="152">
        <v>2016</v>
      </c>
      <c r="C15" s="152">
        <v>1</v>
      </c>
      <c r="D15" s="193">
        <v>9787.25</v>
      </c>
      <c r="E15" s="193">
        <v>0</v>
      </c>
    </row>
    <row r="16" spans="1:5">
      <c r="A16" s="257"/>
      <c r="B16" s="258" t="s">
        <v>40</v>
      </c>
      <c r="C16" s="258"/>
      <c r="D16" s="258"/>
      <c r="E16" s="258"/>
    </row>
    <row r="17" spans="1:5">
      <c r="A17" s="257"/>
      <c r="B17" s="218">
        <v>2020</v>
      </c>
      <c r="C17" s="152">
        <v>0</v>
      </c>
      <c r="D17" s="193">
        <v>0</v>
      </c>
      <c r="E17" s="193">
        <v>0</v>
      </c>
    </row>
    <row r="18" spans="1:5">
      <c r="A18" s="257"/>
      <c r="B18" s="152">
        <v>2019</v>
      </c>
      <c r="C18" s="152">
        <v>0</v>
      </c>
      <c r="D18" s="193">
        <v>0</v>
      </c>
      <c r="E18" s="193">
        <v>0</v>
      </c>
    </row>
    <row r="19" spans="1:5" s="198" customFormat="1">
      <c r="A19" s="257"/>
      <c r="B19" s="152">
        <v>2018</v>
      </c>
      <c r="C19" s="152">
        <v>0</v>
      </c>
      <c r="D19" s="193">
        <v>0</v>
      </c>
      <c r="E19" s="193">
        <v>0</v>
      </c>
    </row>
    <row r="20" spans="1:5" s="198" customFormat="1">
      <c r="A20" s="257"/>
      <c r="B20" s="152">
        <v>2017</v>
      </c>
      <c r="C20" s="152">
        <v>0</v>
      </c>
      <c r="D20" s="193">
        <v>0</v>
      </c>
      <c r="E20" s="193">
        <v>0</v>
      </c>
    </row>
    <row r="21" spans="1:5">
      <c r="A21" s="257"/>
      <c r="B21" s="152">
        <v>2016</v>
      </c>
      <c r="C21" s="152">
        <v>0</v>
      </c>
      <c r="D21" s="193">
        <v>4900</v>
      </c>
      <c r="E21" s="193">
        <v>0</v>
      </c>
    </row>
    <row r="22" spans="1:5">
      <c r="A22" s="257"/>
      <c r="B22" s="264" t="s">
        <v>41</v>
      </c>
      <c r="C22" s="265"/>
      <c r="D22" s="265"/>
      <c r="E22" s="266"/>
    </row>
    <row r="23" spans="1:5">
      <c r="A23" s="257"/>
      <c r="B23" s="219">
        <v>2020</v>
      </c>
      <c r="C23" s="152">
        <v>0</v>
      </c>
      <c r="D23" s="193">
        <v>0</v>
      </c>
      <c r="E23" s="193">
        <v>0</v>
      </c>
    </row>
    <row r="24" spans="1:5">
      <c r="A24" s="257"/>
      <c r="B24" s="152">
        <v>2019</v>
      </c>
      <c r="C24" s="152">
        <v>0</v>
      </c>
      <c r="D24" s="193">
        <v>0</v>
      </c>
      <c r="E24" s="193">
        <v>0</v>
      </c>
    </row>
    <row r="25" spans="1:5">
      <c r="A25" s="257"/>
      <c r="B25" s="152">
        <v>2018</v>
      </c>
      <c r="C25" s="152">
        <v>0</v>
      </c>
      <c r="D25" s="193">
        <v>0</v>
      </c>
      <c r="E25" s="193">
        <v>0</v>
      </c>
    </row>
    <row r="26" spans="1:5" s="198" customFormat="1">
      <c r="A26" s="257"/>
      <c r="B26" s="152">
        <v>2017</v>
      </c>
      <c r="C26" s="152">
        <v>0</v>
      </c>
      <c r="D26" s="193">
        <v>0</v>
      </c>
      <c r="E26" s="193">
        <v>0</v>
      </c>
    </row>
    <row r="27" spans="1:5" s="198" customFormat="1">
      <c r="A27" s="257"/>
      <c r="B27" s="152">
        <v>2016</v>
      </c>
      <c r="C27" s="152">
        <v>0</v>
      </c>
      <c r="D27" s="193">
        <v>0</v>
      </c>
      <c r="E27" s="193">
        <v>0</v>
      </c>
    </row>
    <row r="28" spans="1:5">
      <c r="A28" s="257"/>
      <c r="B28" s="264" t="s">
        <v>42</v>
      </c>
      <c r="C28" s="265"/>
      <c r="D28" s="265"/>
      <c r="E28" s="266"/>
    </row>
    <row r="29" spans="1:5">
      <c r="A29" s="257"/>
      <c r="B29" s="219">
        <v>2020</v>
      </c>
      <c r="C29" s="152">
        <v>0</v>
      </c>
      <c r="D29" s="193">
        <v>0</v>
      </c>
      <c r="E29" s="193">
        <v>0</v>
      </c>
    </row>
    <row r="30" spans="1:5">
      <c r="A30" s="257"/>
      <c r="B30" s="152">
        <v>2019</v>
      </c>
      <c r="C30" s="152">
        <v>0</v>
      </c>
      <c r="D30" s="193">
        <v>0</v>
      </c>
      <c r="E30" s="193">
        <v>0</v>
      </c>
    </row>
    <row r="31" spans="1:5">
      <c r="A31" s="257"/>
      <c r="B31" s="152">
        <v>2018</v>
      </c>
      <c r="C31" s="152">
        <v>0</v>
      </c>
      <c r="D31" s="193">
        <v>0</v>
      </c>
      <c r="E31" s="193">
        <v>0</v>
      </c>
    </row>
    <row r="32" spans="1:5">
      <c r="A32" s="257"/>
      <c r="B32" s="152">
        <v>2017</v>
      </c>
      <c r="C32" s="152">
        <v>0</v>
      </c>
      <c r="D32" s="193">
        <v>0</v>
      </c>
      <c r="E32" s="193">
        <v>0</v>
      </c>
    </row>
    <row r="33" spans="1:5" s="198" customFormat="1">
      <c r="A33" s="257"/>
      <c r="B33" s="152">
        <v>2016</v>
      </c>
      <c r="C33" s="152">
        <v>0</v>
      </c>
      <c r="D33" s="193">
        <v>5800</v>
      </c>
      <c r="E33" s="193">
        <v>0</v>
      </c>
    </row>
    <row r="34" spans="1:5" s="198" customFormat="1">
      <c r="A34" s="257"/>
      <c r="B34" s="264" t="s">
        <v>43</v>
      </c>
      <c r="C34" s="265"/>
      <c r="D34" s="265"/>
      <c r="E34" s="266"/>
    </row>
    <row r="35" spans="1:5">
      <c r="A35" s="257"/>
      <c r="B35" s="219">
        <v>2020</v>
      </c>
      <c r="C35" s="152">
        <v>0</v>
      </c>
      <c r="D35" s="193">
        <v>0</v>
      </c>
      <c r="E35" s="193">
        <v>0</v>
      </c>
    </row>
    <row r="36" spans="1:5">
      <c r="A36" s="257"/>
      <c r="B36" s="152">
        <v>2019</v>
      </c>
      <c r="C36" s="152">
        <v>0</v>
      </c>
      <c r="D36" s="193">
        <v>0</v>
      </c>
      <c r="E36" s="193">
        <v>0</v>
      </c>
    </row>
    <row r="37" spans="1:5">
      <c r="A37" s="257"/>
      <c r="B37" s="152">
        <v>2018</v>
      </c>
      <c r="C37" s="152">
        <v>0</v>
      </c>
      <c r="D37" s="193">
        <v>0</v>
      </c>
      <c r="E37" s="193">
        <v>0</v>
      </c>
    </row>
    <row r="38" spans="1:5">
      <c r="A38" s="257"/>
      <c r="B38" s="152">
        <v>2017</v>
      </c>
      <c r="C38" s="152">
        <v>0</v>
      </c>
      <c r="D38" s="193">
        <v>0</v>
      </c>
      <c r="E38" s="193">
        <v>0</v>
      </c>
    </row>
    <row r="39" spans="1:5">
      <c r="A39" s="257"/>
      <c r="B39" s="152">
        <v>2016</v>
      </c>
      <c r="C39" s="152">
        <v>0</v>
      </c>
      <c r="D39" s="193">
        <v>15500</v>
      </c>
      <c r="E39" s="193">
        <v>0</v>
      </c>
    </row>
    <row r="40" spans="1:5" s="198" customFormat="1">
      <c r="A40" s="257"/>
      <c r="B40" s="264" t="s">
        <v>302</v>
      </c>
      <c r="C40" s="265"/>
      <c r="D40" s="265"/>
      <c r="E40" s="266"/>
    </row>
    <row r="41" spans="1:5" s="198" customFormat="1">
      <c r="A41" s="257"/>
      <c r="B41" s="219">
        <v>2020</v>
      </c>
      <c r="C41" s="152">
        <v>0</v>
      </c>
      <c r="D41" s="193">
        <v>29295.14</v>
      </c>
      <c r="E41" s="193">
        <v>0</v>
      </c>
    </row>
    <row r="42" spans="1:5">
      <c r="A42" s="257"/>
      <c r="B42" s="152">
        <v>2019</v>
      </c>
      <c r="C42" s="152">
        <v>0</v>
      </c>
      <c r="D42" s="193">
        <v>0</v>
      </c>
      <c r="E42" s="193">
        <v>0</v>
      </c>
    </row>
    <row r="43" spans="1:5">
      <c r="A43" s="257"/>
      <c r="B43" s="152">
        <v>2018</v>
      </c>
      <c r="C43" s="152">
        <v>0</v>
      </c>
      <c r="D43" s="193">
        <v>0</v>
      </c>
      <c r="E43" s="193">
        <v>0</v>
      </c>
    </row>
    <row r="44" spans="1:5">
      <c r="A44" s="257"/>
      <c r="B44" s="152">
        <v>2017</v>
      </c>
      <c r="C44" s="152">
        <v>0</v>
      </c>
      <c r="D44" s="193">
        <v>0</v>
      </c>
      <c r="E44" s="193">
        <v>0</v>
      </c>
    </row>
    <row r="45" spans="1:5">
      <c r="A45" s="257"/>
      <c r="B45" s="152">
        <v>2016</v>
      </c>
      <c r="C45" s="152">
        <v>0</v>
      </c>
      <c r="D45" s="193">
        <v>0</v>
      </c>
      <c r="E45" s="193">
        <v>0</v>
      </c>
    </row>
    <row r="46" spans="1:5">
      <c r="A46" s="257"/>
    </row>
    <row r="47" spans="1:5" s="198" customFormat="1">
      <c r="A47" s="257"/>
      <c r="B47" s="184"/>
      <c r="C47" s="184"/>
      <c r="D47" s="194"/>
      <c r="E47" s="194"/>
    </row>
    <row r="48" spans="1:5" s="198" customFormat="1">
      <c r="A48" s="257"/>
      <c r="B48" s="184"/>
      <c r="C48" s="184"/>
      <c r="D48" s="194"/>
      <c r="E48" s="194"/>
    </row>
    <row r="49" spans="1:1">
      <c r="A49" s="257"/>
    </row>
    <row r="50" spans="1:1">
      <c r="A50" s="257"/>
    </row>
    <row r="51" spans="1:1">
      <c r="A51" s="257"/>
    </row>
    <row r="52" spans="1:1">
      <c r="A52" s="257"/>
    </row>
  </sheetData>
  <mergeCells count="10">
    <mergeCell ref="B40:E40"/>
    <mergeCell ref="A1:A52"/>
    <mergeCell ref="B1:E1"/>
    <mergeCell ref="B2:E2"/>
    <mergeCell ref="B4:E4"/>
    <mergeCell ref="B10:E10"/>
    <mergeCell ref="B16:E16"/>
    <mergeCell ref="B22:E22"/>
    <mergeCell ref="B28:E28"/>
    <mergeCell ref="B34:E34"/>
  </mergeCells>
  <pageMargins left="0.7" right="0.7" top="0.75" bottom="0.75" header="0.3" footer="0.3"/>
  <pageSetup paperSize="9" scale="8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zoomScale="90" zoomScaleNormal="90" workbookViewId="0">
      <selection activeCell="B1" sqref="B1:P1"/>
    </sheetView>
  </sheetViews>
  <sheetFormatPr defaultColWidth="8.85546875" defaultRowHeight="12.75"/>
  <cols>
    <col min="1" max="1" width="3.28515625" style="185" customWidth="1"/>
    <col min="2" max="2" width="4.7109375" style="185" bestFit="1" customWidth="1"/>
    <col min="3" max="3" width="18.28515625" style="185" bestFit="1" customWidth="1"/>
    <col min="4" max="4" width="14.42578125" style="185" bestFit="1" customWidth="1"/>
    <col min="5" max="5" width="12" style="185" bestFit="1" customWidth="1"/>
    <col min="6" max="6" width="10.85546875" style="185" bestFit="1" customWidth="1"/>
    <col min="7" max="7" width="17.42578125" style="185" bestFit="1" customWidth="1"/>
    <col min="8" max="8" width="11.42578125" style="185" bestFit="1" customWidth="1"/>
    <col min="9" max="9" width="9.140625" style="185" bestFit="1" customWidth="1"/>
    <col min="10" max="10" width="13.42578125" style="185" customWidth="1"/>
    <col min="11" max="11" width="8.85546875" style="185" bestFit="1" customWidth="1"/>
    <col min="12" max="12" width="19" style="185" bestFit="1" customWidth="1"/>
    <col min="13" max="13" width="17.28515625" style="185" bestFit="1" customWidth="1"/>
    <col min="14" max="14" width="11.28515625" style="185" bestFit="1" customWidth="1"/>
    <col min="15" max="15" width="8.7109375" style="185" bestFit="1" customWidth="1"/>
    <col min="16" max="16" width="8.85546875" style="185" bestFit="1" customWidth="1"/>
    <col min="17" max="256" width="8.85546875" style="185"/>
    <col min="257" max="257" width="3.28515625" style="185" customWidth="1"/>
    <col min="258" max="258" width="4.42578125" style="185" bestFit="1" customWidth="1"/>
    <col min="259" max="259" width="20.85546875" style="185" customWidth="1"/>
    <col min="260" max="260" width="25.7109375" style="185" customWidth="1"/>
    <col min="261" max="261" width="14.28515625" style="185" bestFit="1" customWidth="1"/>
    <col min="262" max="262" width="12.140625" style="185" bestFit="1" customWidth="1"/>
    <col min="263" max="263" width="12.85546875" style="185" bestFit="1" customWidth="1"/>
    <col min="264" max="264" width="14.42578125" style="185" bestFit="1" customWidth="1"/>
    <col min="265" max="265" width="12.28515625" style="185" bestFit="1" customWidth="1"/>
    <col min="266" max="266" width="8.28515625" style="185" bestFit="1" customWidth="1"/>
    <col min="267" max="267" width="6.7109375" style="185" bestFit="1" customWidth="1"/>
    <col min="268" max="268" width="16.85546875" style="185" bestFit="1" customWidth="1"/>
    <col min="269" max="269" width="12" style="185" bestFit="1" customWidth="1"/>
    <col min="270" max="271" width="10.85546875" style="185" bestFit="1" customWidth="1"/>
    <col min="272" max="272" width="6.7109375" style="185" bestFit="1" customWidth="1"/>
    <col min="273" max="512" width="8.85546875" style="185"/>
    <col min="513" max="513" width="3.28515625" style="185" customWidth="1"/>
    <col min="514" max="514" width="4.42578125" style="185" bestFit="1" customWidth="1"/>
    <col min="515" max="515" width="20.85546875" style="185" customWidth="1"/>
    <col min="516" max="516" width="25.7109375" style="185" customWidth="1"/>
    <col min="517" max="517" width="14.28515625" style="185" bestFit="1" customWidth="1"/>
    <col min="518" max="518" width="12.140625" style="185" bestFit="1" customWidth="1"/>
    <col min="519" max="519" width="12.85546875" style="185" bestFit="1" customWidth="1"/>
    <col min="520" max="520" width="14.42578125" style="185" bestFit="1" customWidth="1"/>
    <col min="521" max="521" width="12.28515625" style="185" bestFit="1" customWidth="1"/>
    <col min="522" max="522" width="8.28515625" style="185" bestFit="1" customWidth="1"/>
    <col min="523" max="523" width="6.7109375" style="185" bestFit="1" customWidth="1"/>
    <col min="524" max="524" width="16.85546875" style="185" bestFit="1" customWidth="1"/>
    <col min="525" max="525" width="12" style="185" bestFit="1" customWidth="1"/>
    <col min="526" max="527" width="10.85546875" style="185" bestFit="1" customWidth="1"/>
    <col min="528" max="528" width="6.7109375" style="185" bestFit="1" customWidth="1"/>
    <col min="529" max="768" width="8.85546875" style="185"/>
    <col min="769" max="769" width="3.28515625" style="185" customWidth="1"/>
    <col min="770" max="770" width="4.42578125" style="185" bestFit="1" customWidth="1"/>
    <col min="771" max="771" width="20.85546875" style="185" customWidth="1"/>
    <col min="772" max="772" width="25.7109375" style="185" customWidth="1"/>
    <col min="773" max="773" width="14.28515625" style="185" bestFit="1" customWidth="1"/>
    <col min="774" max="774" width="12.140625" style="185" bestFit="1" customWidth="1"/>
    <col min="775" max="775" width="12.85546875" style="185" bestFit="1" customWidth="1"/>
    <col min="776" max="776" width="14.42578125" style="185" bestFit="1" customWidth="1"/>
    <col min="777" max="777" width="12.28515625" style="185" bestFit="1" customWidth="1"/>
    <col min="778" max="778" width="8.28515625" style="185" bestFit="1" customWidth="1"/>
    <col min="779" max="779" width="6.7109375" style="185" bestFit="1" customWidth="1"/>
    <col min="780" max="780" width="16.85546875" style="185" bestFit="1" customWidth="1"/>
    <col min="781" max="781" width="12" style="185" bestFit="1" customWidth="1"/>
    <col min="782" max="783" width="10.85546875" style="185" bestFit="1" customWidth="1"/>
    <col min="784" max="784" width="6.7109375" style="185" bestFit="1" customWidth="1"/>
    <col min="785" max="1024" width="8.85546875" style="185"/>
    <col min="1025" max="1025" width="3.28515625" style="185" customWidth="1"/>
    <col min="1026" max="1026" width="4.42578125" style="185" bestFit="1" customWidth="1"/>
    <col min="1027" max="1027" width="20.85546875" style="185" customWidth="1"/>
    <col min="1028" max="1028" width="25.7109375" style="185" customWidth="1"/>
    <col min="1029" max="1029" width="14.28515625" style="185" bestFit="1" customWidth="1"/>
    <col min="1030" max="1030" width="12.140625" style="185" bestFit="1" customWidth="1"/>
    <col min="1031" max="1031" width="12.85546875" style="185" bestFit="1" customWidth="1"/>
    <col min="1032" max="1032" width="14.42578125" style="185" bestFit="1" customWidth="1"/>
    <col min="1033" max="1033" width="12.28515625" style="185" bestFit="1" customWidth="1"/>
    <col min="1034" max="1034" width="8.28515625" style="185" bestFit="1" customWidth="1"/>
    <col min="1035" max="1035" width="6.7109375" style="185" bestFit="1" customWidth="1"/>
    <col min="1036" max="1036" width="16.85546875" style="185" bestFit="1" customWidth="1"/>
    <col min="1037" max="1037" width="12" style="185" bestFit="1" customWidth="1"/>
    <col min="1038" max="1039" width="10.85546875" style="185" bestFit="1" customWidth="1"/>
    <col min="1040" max="1040" width="6.7109375" style="185" bestFit="1" customWidth="1"/>
    <col min="1041" max="1280" width="8.85546875" style="185"/>
    <col min="1281" max="1281" width="3.28515625" style="185" customWidth="1"/>
    <col min="1282" max="1282" width="4.42578125" style="185" bestFit="1" customWidth="1"/>
    <col min="1283" max="1283" width="20.85546875" style="185" customWidth="1"/>
    <col min="1284" max="1284" width="25.7109375" style="185" customWidth="1"/>
    <col min="1285" max="1285" width="14.28515625" style="185" bestFit="1" customWidth="1"/>
    <col min="1286" max="1286" width="12.140625" style="185" bestFit="1" customWidth="1"/>
    <col min="1287" max="1287" width="12.85546875" style="185" bestFit="1" customWidth="1"/>
    <col min="1288" max="1288" width="14.42578125" style="185" bestFit="1" customWidth="1"/>
    <col min="1289" max="1289" width="12.28515625" style="185" bestFit="1" customWidth="1"/>
    <col min="1290" max="1290" width="8.28515625" style="185" bestFit="1" customWidth="1"/>
    <col min="1291" max="1291" width="6.7109375" style="185" bestFit="1" customWidth="1"/>
    <col min="1292" max="1292" width="16.85546875" style="185" bestFit="1" customWidth="1"/>
    <col min="1293" max="1293" width="12" style="185" bestFit="1" customWidth="1"/>
    <col min="1294" max="1295" width="10.85546875" style="185" bestFit="1" customWidth="1"/>
    <col min="1296" max="1296" width="6.7109375" style="185" bestFit="1" customWidth="1"/>
    <col min="1297" max="1536" width="8.85546875" style="185"/>
    <col min="1537" max="1537" width="3.28515625" style="185" customWidth="1"/>
    <col min="1538" max="1538" width="4.42578125" style="185" bestFit="1" customWidth="1"/>
    <col min="1539" max="1539" width="20.85546875" style="185" customWidth="1"/>
    <col min="1540" max="1540" width="25.7109375" style="185" customWidth="1"/>
    <col min="1541" max="1541" width="14.28515625" style="185" bestFit="1" customWidth="1"/>
    <col min="1542" max="1542" width="12.140625" style="185" bestFit="1" customWidth="1"/>
    <col min="1543" max="1543" width="12.85546875" style="185" bestFit="1" customWidth="1"/>
    <col min="1544" max="1544" width="14.42578125" style="185" bestFit="1" customWidth="1"/>
    <col min="1545" max="1545" width="12.28515625" style="185" bestFit="1" customWidth="1"/>
    <col min="1546" max="1546" width="8.28515625" style="185" bestFit="1" customWidth="1"/>
    <col min="1547" max="1547" width="6.7109375" style="185" bestFit="1" customWidth="1"/>
    <col min="1548" max="1548" width="16.85546875" style="185" bestFit="1" customWidth="1"/>
    <col min="1549" max="1549" width="12" style="185" bestFit="1" customWidth="1"/>
    <col min="1550" max="1551" width="10.85546875" style="185" bestFit="1" customWidth="1"/>
    <col min="1552" max="1552" width="6.7109375" style="185" bestFit="1" customWidth="1"/>
    <col min="1553" max="1792" width="8.85546875" style="185"/>
    <col min="1793" max="1793" width="3.28515625" style="185" customWidth="1"/>
    <col min="1794" max="1794" width="4.42578125" style="185" bestFit="1" customWidth="1"/>
    <col min="1795" max="1795" width="20.85546875" style="185" customWidth="1"/>
    <col min="1796" max="1796" width="25.7109375" style="185" customWidth="1"/>
    <col min="1797" max="1797" width="14.28515625" style="185" bestFit="1" customWidth="1"/>
    <col min="1798" max="1798" width="12.140625" style="185" bestFit="1" customWidth="1"/>
    <col min="1799" max="1799" width="12.85546875" style="185" bestFit="1" customWidth="1"/>
    <col min="1800" max="1800" width="14.42578125" style="185" bestFit="1" customWidth="1"/>
    <col min="1801" max="1801" width="12.28515625" style="185" bestFit="1" customWidth="1"/>
    <col min="1802" max="1802" width="8.28515625" style="185" bestFit="1" customWidth="1"/>
    <col min="1803" max="1803" width="6.7109375" style="185" bestFit="1" customWidth="1"/>
    <col min="1804" max="1804" width="16.85546875" style="185" bestFit="1" customWidth="1"/>
    <col min="1805" max="1805" width="12" style="185" bestFit="1" customWidth="1"/>
    <col min="1806" max="1807" width="10.85546875" style="185" bestFit="1" customWidth="1"/>
    <col min="1808" max="1808" width="6.7109375" style="185" bestFit="1" customWidth="1"/>
    <col min="1809" max="2048" width="8.85546875" style="185"/>
    <col min="2049" max="2049" width="3.28515625" style="185" customWidth="1"/>
    <col min="2050" max="2050" width="4.42578125" style="185" bestFit="1" customWidth="1"/>
    <col min="2051" max="2051" width="20.85546875" style="185" customWidth="1"/>
    <col min="2052" max="2052" width="25.7109375" style="185" customWidth="1"/>
    <col min="2053" max="2053" width="14.28515625" style="185" bestFit="1" customWidth="1"/>
    <col min="2054" max="2054" width="12.140625" style="185" bestFit="1" customWidth="1"/>
    <col min="2055" max="2055" width="12.85546875" style="185" bestFit="1" customWidth="1"/>
    <col min="2056" max="2056" width="14.42578125" style="185" bestFit="1" customWidth="1"/>
    <col min="2057" max="2057" width="12.28515625" style="185" bestFit="1" customWidth="1"/>
    <col min="2058" max="2058" width="8.28515625" style="185" bestFit="1" customWidth="1"/>
    <col min="2059" max="2059" width="6.7109375" style="185" bestFit="1" customWidth="1"/>
    <col min="2060" max="2060" width="16.85546875" style="185" bestFit="1" customWidth="1"/>
    <col min="2061" max="2061" width="12" style="185" bestFit="1" customWidth="1"/>
    <col min="2062" max="2063" width="10.85546875" style="185" bestFit="1" customWidth="1"/>
    <col min="2064" max="2064" width="6.7109375" style="185" bestFit="1" customWidth="1"/>
    <col min="2065" max="2304" width="8.85546875" style="185"/>
    <col min="2305" max="2305" width="3.28515625" style="185" customWidth="1"/>
    <col min="2306" max="2306" width="4.42578125" style="185" bestFit="1" customWidth="1"/>
    <col min="2307" max="2307" width="20.85546875" style="185" customWidth="1"/>
    <col min="2308" max="2308" width="25.7109375" style="185" customWidth="1"/>
    <col min="2309" max="2309" width="14.28515625" style="185" bestFit="1" customWidth="1"/>
    <col min="2310" max="2310" width="12.140625" style="185" bestFit="1" customWidth="1"/>
    <col min="2311" max="2311" width="12.85546875" style="185" bestFit="1" customWidth="1"/>
    <col min="2312" max="2312" width="14.42578125" style="185" bestFit="1" customWidth="1"/>
    <col min="2313" max="2313" width="12.28515625" style="185" bestFit="1" customWidth="1"/>
    <col min="2314" max="2314" width="8.28515625" style="185" bestFit="1" customWidth="1"/>
    <col min="2315" max="2315" width="6.7109375" style="185" bestFit="1" customWidth="1"/>
    <col min="2316" max="2316" width="16.85546875" style="185" bestFit="1" customWidth="1"/>
    <col min="2317" max="2317" width="12" style="185" bestFit="1" customWidth="1"/>
    <col min="2318" max="2319" width="10.85546875" style="185" bestFit="1" customWidth="1"/>
    <col min="2320" max="2320" width="6.7109375" style="185" bestFit="1" customWidth="1"/>
    <col min="2321" max="2560" width="8.85546875" style="185"/>
    <col min="2561" max="2561" width="3.28515625" style="185" customWidth="1"/>
    <col min="2562" max="2562" width="4.42578125" style="185" bestFit="1" customWidth="1"/>
    <col min="2563" max="2563" width="20.85546875" style="185" customWidth="1"/>
    <col min="2564" max="2564" width="25.7109375" style="185" customWidth="1"/>
    <col min="2565" max="2565" width="14.28515625" style="185" bestFit="1" customWidth="1"/>
    <col min="2566" max="2566" width="12.140625" style="185" bestFit="1" customWidth="1"/>
    <col min="2567" max="2567" width="12.85546875" style="185" bestFit="1" customWidth="1"/>
    <col min="2568" max="2568" width="14.42578125" style="185" bestFit="1" customWidth="1"/>
    <col min="2569" max="2569" width="12.28515625" style="185" bestFit="1" customWidth="1"/>
    <col min="2570" max="2570" width="8.28515625" style="185" bestFit="1" customWidth="1"/>
    <col min="2571" max="2571" width="6.7109375" style="185" bestFit="1" customWidth="1"/>
    <col min="2572" max="2572" width="16.85546875" style="185" bestFit="1" customWidth="1"/>
    <col min="2573" max="2573" width="12" style="185" bestFit="1" customWidth="1"/>
    <col min="2574" max="2575" width="10.85546875" style="185" bestFit="1" customWidth="1"/>
    <col min="2576" max="2576" width="6.7109375" style="185" bestFit="1" customWidth="1"/>
    <col min="2577" max="2816" width="8.85546875" style="185"/>
    <col min="2817" max="2817" width="3.28515625" style="185" customWidth="1"/>
    <col min="2818" max="2818" width="4.42578125" style="185" bestFit="1" customWidth="1"/>
    <col min="2819" max="2819" width="20.85546875" style="185" customWidth="1"/>
    <col min="2820" max="2820" width="25.7109375" style="185" customWidth="1"/>
    <col min="2821" max="2821" width="14.28515625" style="185" bestFit="1" customWidth="1"/>
    <col min="2822" max="2822" width="12.140625" style="185" bestFit="1" customWidth="1"/>
    <col min="2823" max="2823" width="12.85546875" style="185" bestFit="1" customWidth="1"/>
    <col min="2824" max="2824" width="14.42578125" style="185" bestFit="1" customWidth="1"/>
    <col min="2825" max="2825" width="12.28515625" style="185" bestFit="1" customWidth="1"/>
    <col min="2826" max="2826" width="8.28515625" style="185" bestFit="1" customWidth="1"/>
    <col min="2827" max="2827" width="6.7109375" style="185" bestFit="1" customWidth="1"/>
    <col min="2828" max="2828" width="16.85546875" style="185" bestFit="1" customWidth="1"/>
    <col min="2829" max="2829" width="12" style="185" bestFit="1" customWidth="1"/>
    <col min="2830" max="2831" width="10.85546875" style="185" bestFit="1" customWidth="1"/>
    <col min="2832" max="2832" width="6.7109375" style="185" bestFit="1" customWidth="1"/>
    <col min="2833" max="3072" width="8.85546875" style="185"/>
    <col min="3073" max="3073" width="3.28515625" style="185" customWidth="1"/>
    <col min="3074" max="3074" width="4.42578125" style="185" bestFit="1" customWidth="1"/>
    <col min="3075" max="3075" width="20.85546875" style="185" customWidth="1"/>
    <col min="3076" max="3076" width="25.7109375" style="185" customWidth="1"/>
    <col min="3077" max="3077" width="14.28515625" style="185" bestFit="1" customWidth="1"/>
    <col min="3078" max="3078" width="12.140625" style="185" bestFit="1" customWidth="1"/>
    <col min="3079" max="3079" width="12.85546875" style="185" bestFit="1" customWidth="1"/>
    <col min="3080" max="3080" width="14.42578125" style="185" bestFit="1" customWidth="1"/>
    <col min="3081" max="3081" width="12.28515625" style="185" bestFit="1" customWidth="1"/>
    <col min="3082" max="3082" width="8.28515625" style="185" bestFit="1" customWidth="1"/>
    <col min="3083" max="3083" width="6.7109375" style="185" bestFit="1" customWidth="1"/>
    <col min="3084" max="3084" width="16.85546875" style="185" bestFit="1" customWidth="1"/>
    <col min="3085" max="3085" width="12" style="185" bestFit="1" customWidth="1"/>
    <col min="3086" max="3087" width="10.85546875" style="185" bestFit="1" customWidth="1"/>
    <col min="3088" max="3088" width="6.7109375" style="185" bestFit="1" customWidth="1"/>
    <col min="3089" max="3328" width="8.85546875" style="185"/>
    <col min="3329" max="3329" width="3.28515625" style="185" customWidth="1"/>
    <col min="3330" max="3330" width="4.42578125" style="185" bestFit="1" customWidth="1"/>
    <col min="3331" max="3331" width="20.85546875" style="185" customWidth="1"/>
    <col min="3332" max="3332" width="25.7109375" style="185" customWidth="1"/>
    <col min="3333" max="3333" width="14.28515625" style="185" bestFit="1" customWidth="1"/>
    <col min="3334" max="3334" width="12.140625" style="185" bestFit="1" customWidth="1"/>
    <col min="3335" max="3335" width="12.85546875" style="185" bestFit="1" customWidth="1"/>
    <col min="3336" max="3336" width="14.42578125" style="185" bestFit="1" customWidth="1"/>
    <col min="3337" max="3337" width="12.28515625" style="185" bestFit="1" customWidth="1"/>
    <col min="3338" max="3338" width="8.28515625" style="185" bestFit="1" customWidth="1"/>
    <col min="3339" max="3339" width="6.7109375" style="185" bestFit="1" customWidth="1"/>
    <col min="3340" max="3340" width="16.85546875" style="185" bestFit="1" customWidth="1"/>
    <col min="3341" max="3341" width="12" style="185" bestFit="1" customWidth="1"/>
    <col min="3342" max="3343" width="10.85546875" style="185" bestFit="1" customWidth="1"/>
    <col min="3344" max="3344" width="6.7109375" style="185" bestFit="1" customWidth="1"/>
    <col min="3345" max="3584" width="8.85546875" style="185"/>
    <col min="3585" max="3585" width="3.28515625" style="185" customWidth="1"/>
    <col min="3586" max="3586" width="4.42578125" style="185" bestFit="1" customWidth="1"/>
    <col min="3587" max="3587" width="20.85546875" style="185" customWidth="1"/>
    <col min="3588" max="3588" width="25.7109375" style="185" customWidth="1"/>
    <col min="3589" max="3589" width="14.28515625" style="185" bestFit="1" customWidth="1"/>
    <col min="3590" max="3590" width="12.140625" style="185" bestFit="1" customWidth="1"/>
    <col min="3591" max="3591" width="12.85546875" style="185" bestFit="1" customWidth="1"/>
    <col min="3592" max="3592" width="14.42578125" style="185" bestFit="1" customWidth="1"/>
    <col min="3593" max="3593" width="12.28515625" style="185" bestFit="1" customWidth="1"/>
    <col min="3594" max="3594" width="8.28515625" style="185" bestFit="1" customWidth="1"/>
    <col min="3595" max="3595" width="6.7109375" style="185" bestFit="1" customWidth="1"/>
    <col min="3596" max="3596" width="16.85546875" style="185" bestFit="1" customWidth="1"/>
    <col min="3597" max="3597" width="12" style="185" bestFit="1" customWidth="1"/>
    <col min="3598" max="3599" width="10.85546875" style="185" bestFit="1" customWidth="1"/>
    <col min="3600" max="3600" width="6.7109375" style="185" bestFit="1" customWidth="1"/>
    <col min="3601" max="3840" width="8.85546875" style="185"/>
    <col min="3841" max="3841" width="3.28515625" style="185" customWidth="1"/>
    <col min="3842" max="3842" width="4.42578125" style="185" bestFit="1" customWidth="1"/>
    <col min="3843" max="3843" width="20.85546875" style="185" customWidth="1"/>
    <col min="3844" max="3844" width="25.7109375" style="185" customWidth="1"/>
    <col min="3845" max="3845" width="14.28515625" style="185" bestFit="1" customWidth="1"/>
    <col min="3846" max="3846" width="12.140625" style="185" bestFit="1" customWidth="1"/>
    <col min="3847" max="3847" width="12.85546875" style="185" bestFit="1" customWidth="1"/>
    <col min="3848" max="3848" width="14.42578125" style="185" bestFit="1" customWidth="1"/>
    <col min="3849" max="3849" width="12.28515625" style="185" bestFit="1" customWidth="1"/>
    <col min="3850" max="3850" width="8.28515625" style="185" bestFit="1" customWidth="1"/>
    <col min="3851" max="3851" width="6.7109375" style="185" bestFit="1" customWidth="1"/>
    <col min="3852" max="3852" width="16.85546875" style="185" bestFit="1" customWidth="1"/>
    <col min="3853" max="3853" width="12" style="185" bestFit="1" customWidth="1"/>
    <col min="3854" max="3855" width="10.85546875" style="185" bestFit="1" customWidth="1"/>
    <col min="3856" max="3856" width="6.7109375" style="185" bestFit="1" customWidth="1"/>
    <col min="3857" max="4096" width="8.85546875" style="185"/>
    <col min="4097" max="4097" width="3.28515625" style="185" customWidth="1"/>
    <col min="4098" max="4098" width="4.42578125" style="185" bestFit="1" customWidth="1"/>
    <col min="4099" max="4099" width="20.85546875" style="185" customWidth="1"/>
    <col min="4100" max="4100" width="25.7109375" style="185" customWidth="1"/>
    <col min="4101" max="4101" width="14.28515625" style="185" bestFit="1" customWidth="1"/>
    <col min="4102" max="4102" width="12.140625" style="185" bestFit="1" customWidth="1"/>
    <col min="4103" max="4103" width="12.85546875" style="185" bestFit="1" customWidth="1"/>
    <col min="4104" max="4104" width="14.42578125" style="185" bestFit="1" customWidth="1"/>
    <col min="4105" max="4105" width="12.28515625" style="185" bestFit="1" customWidth="1"/>
    <col min="4106" max="4106" width="8.28515625" style="185" bestFit="1" customWidth="1"/>
    <col min="4107" max="4107" width="6.7109375" style="185" bestFit="1" customWidth="1"/>
    <col min="4108" max="4108" width="16.85546875" style="185" bestFit="1" customWidth="1"/>
    <col min="4109" max="4109" width="12" style="185" bestFit="1" customWidth="1"/>
    <col min="4110" max="4111" width="10.85546875" style="185" bestFit="1" customWidth="1"/>
    <col min="4112" max="4112" width="6.7109375" style="185" bestFit="1" customWidth="1"/>
    <col min="4113" max="4352" width="8.85546875" style="185"/>
    <col min="4353" max="4353" width="3.28515625" style="185" customWidth="1"/>
    <col min="4354" max="4354" width="4.42578125" style="185" bestFit="1" customWidth="1"/>
    <col min="4355" max="4355" width="20.85546875" style="185" customWidth="1"/>
    <col min="4356" max="4356" width="25.7109375" style="185" customWidth="1"/>
    <col min="4357" max="4357" width="14.28515625" style="185" bestFit="1" customWidth="1"/>
    <col min="4358" max="4358" width="12.140625" style="185" bestFit="1" customWidth="1"/>
    <col min="4359" max="4359" width="12.85546875" style="185" bestFit="1" customWidth="1"/>
    <col min="4360" max="4360" width="14.42578125" style="185" bestFit="1" customWidth="1"/>
    <col min="4361" max="4361" width="12.28515625" style="185" bestFit="1" customWidth="1"/>
    <col min="4362" max="4362" width="8.28515625" style="185" bestFit="1" customWidth="1"/>
    <col min="4363" max="4363" width="6.7109375" style="185" bestFit="1" customWidth="1"/>
    <col min="4364" max="4364" width="16.85546875" style="185" bestFit="1" customWidth="1"/>
    <col min="4365" max="4365" width="12" style="185" bestFit="1" customWidth="1"/>
    <col min="4366" max="4367" width="10.85546875" style="185" bestFit="1" customWidth="1"/>
    <col min="4368" max="4368" width="6.7109375" style="185" bestFit="1" customWidth="1"/>
    <col min="4369" max="4608" width="8.85546875" style="185"/>
    <col min="4609" max="4609" width="3.28515625" style="185" customWidth="1"/>
    <col min="4610" max="4610" width="4.42578125" style="185" bestFit="1" customWidth="1"/>
    <col min="4611" max="4611" width="20.85546875" style="185" customWidth="1"/>
    <col min="4612" max="4612" width="25.7109375" style="185" customWidth="1"/>
    <col min="4613" max="4613" width="14.28515625" style="185" bestFit="1" customWidth="1"/>
    <col min="4614" max="4614" width="12.140625" style="185" bestFit="1" customWidth="1"/>
    <col min="4615" max="4615" width="12.85546875" style="185" bestFit="1" customWidth="1"/>
    <col min="4616" max="4616" width="14.42578125" style="185" bestFit="1" customWidth="1"/>
    <col min="4617" max="4617" width="12.28515625" style="185" bestFit="1" customWidth="1"/>
    <col min="4618" max="4618" width="8.28515625" style="185" bestFit="1" customWidth="1"/>
    <col min="4619" max="4619" width="6.7109375" style="185" bestFit="1" customWidth="1"/>
    <col min="4620" max="4620" width="16.85546875" style="185" bestFit="1" customWidth="1"/>
    <col min="4621" max="4621" width="12" style="185" bestFit="1" customWidth="1"/>
    <col min="4622" max="4623" width="10.85546875" style="185" bestFit="1" customWidth="1"/>
    <col min="4624" max="4624" width="6.7109375" style="185" bestFit="1" customWidth="1"/>
    <col min="4625" max="4864" width="8.85546875" style="185"/>
    <col min="4865" max="4865" width="3.28515625" style="185" customWidth="1"/>
    <col min="4866" max="4866" width="4.42578125" style="185" bestFit="1" customWidth="1"/>
    <col min="4867" max="4867" width="20.85546875" style="185" customWidth="1"/>
    <col min="4868" max="4868" width="25.7109375" style="185" customWidth="1"/>
    <col min="4869" max="4869" width="14.28515625" style="185" bestFit="1" customWidth="1"/>
    <col min="4870" max="4870" width="12.140625" style="185" bestFit="1" customWidth="1"/>
    <col min="4871" max="4871" width="12.85546875" style="185" bestFit="1" customWidth="1"/>
    <col min="4872" max="4872" width="14.42578125" style="185" bestFit="1" customWidth="1"/>
    <col min="4873" max="4873" width="12.28515625" style="185" bestFit="1" customWidth="1"/>
    <col min="4874" max="4874" width="8.28515625" style="185" bestFit="1" customWidth="1"/>
    <col min="4875" max="4875" width="6.7109375" style="185" bestFit="1" customWidth="1"/>
    <col min="4876" max="4876" width="16.85546875" style="185" bestFit="1" customWidth="1"/>
    <col min="4877" max="4877" width="12" style="185" bestFit="1" customWidth="1"/>
    <col min="4878" max="4879" width="10.85546875" style="185" bestFit="1" customWidth="1"/>
    <col min="4880" max="4880" width="6.7109375" style="185" bestFit="1" customWidth="1"/>
    <col min="4881" max="5120" width="8.85546875" style="185"/>
    <col min="5121" max="5121" width="3.28515625" style="185" customWidth="1"/>
    <col min="5122" max="5122" width="4.42578125" style="185" bestFit="1" customWidth="1"/>
    <col min="5123" max="5123" width="20.85546875" style="185" customWidth="1"/>
    <col min="5124" max="5124" width="25.7109375" style="185" customWidth="1"/>
    <col min="5125" max="5125" width="14.28515625" style="185" bestFit="1" customWidth="1"/>
    <col min="5126" max="5126" width="12.140625" style="185" bestFit="1" customWidth="1"/>
    <col min="5127" max="5127" width="12.85546875" style="185" bestFit="1" customWidth="1"/>
    <col min="5128" max="5128" width="14.42578125" style="185" bestFit="1" customWidth="1"/>
    <col min="5129" max="5129" width="12.28515625" style="185" bestFit="1" customWidth="1"/>
    <col min="5130" max="5130" width="8.28515625" style="185" bestFit="1" customWidth="1"/>
    <col min="5131" max="5131" width="6.7109375" style="185" bestFit="1" customWidth="1"/>
    <col min="5132" max="5132" width="16.85546875" style="185" bestFit="1" customWidth="1"/>
    <col min="5133" max="5133" width="12" style="185" bestFit="1" customWidth="1"/>
    <col min="5134" max="5135" width="10.85546875" style="185" bestFit="1" customWidth="1"/>
    <col min="5136" max="5136" width="6.7109375" style="185" bestFit="1" customWidth="1"/>
    <col min="5137" max="5376" width="8.85546875" style="185"/>
    <col min="5377" max="5377" width="3.28515625" style="185" customWidth="1"/>
    <col min="5378" max="5378" width="4.42578125" style="185" bestFit="1" customWidth="1"/>
    <col min="5379" max="5379" width="20.85546875" style="185" customWidth="1"/>
    <col min="5380" max="5380" width="25.7109375" style="185" customWidth="1"/>
    <col min="5381" max="5381" width="14.28515625" style="185" bestFit="1" customWidth="1"/>
    <col min="5382" max="5382" width="12.140625" style="185" bestFit="1" customWidth="1"/>
    <col min="5383" max="5383" width="12.85546875" style="185" bestFit="1" customWidth="1"/>
    <col min="5384" max="5384" width="14.42578125" style="185" bestFit="1" customWidth="1"/>
    <col min="5385" max="5385" width="12.28515625" style="185" bestFit="1" customWidth="1"/>
    <col min="5386" max="5386" width="8.28515625" style="185" bestFit="1" customWidth="1"/>
    <col min="5387" max="5387" width="6.7109375" style="185" bestFit="1" customWidth="1"/>
    <col min="5388" max="5388" width="16.85546875" style="185" bestFit="1" customWidth="1"/>
    <col min="5389" max="5389" width="12" style="185" bestFit="1" customWidth="1"/>
    <col min="5390" max="5391" width="10.85546875" style="185" bestFit="1" customWidth="1"/>
    <col min="5392" max="5392" width="6.7109375" style="185" bestFit="1" customWidth="1"/>
    <col min="5393" max="5632" width="8.85546875" style="185"/>
    <col min="5633" max="5633" width="3.28515625" style="185" customWidth="1"/>
    <col min="5634" max="5634" width="4.42578125" style="185" bestFit="1" customWidth="1"/>
    <col min="5635" max="5635" width="20.85546875" style="185" customWidth="1"/>
    <col min="5636" max="5636" width="25.7109375" style="185" customWidth="1"/>
    <col min="5637" max="5637" width="14.28515625" style="185" bestFit="1" customWidth="1"/>
    <col min="5638" max="5638" width="12.140625" style="185" bestFit="1" customWidth="1"/>
    <col min="5639" max="5639" width="12.85546875" style="185" bestFit="1" customWidth="1"/>
    <col min="5640" max="5640" width="14.42578125" style="185" bestFit="1" customWidth="1"/>
    <col min="5641" max="5641" width="12.28515625" style="185" bestFit="1" customWidth="1"/>
    <col min="5642" max="5642" width="8.28515625" style="185" bestFit="1" customWidth="1"/>
    <col min="5643" max="5643" width="6.7109375" style="185" bestFit="1" customWidth="1"/>
    <col min="5644" max="5644" width="16.85546875" style="185" bestFit="1" customWidth="1"/>
    <col min="5645" max="5645" width="12" style="185" bestFit="1" customWidth="1"/>
    <col min="5646" max="5647" width="10.85546875" style="185" bestFit="1" customWidth="1"/>
    <col min="5648" max="5648" width="6.7109375" style="185" bestFit="1" customWidth="1"/>
    <col min="5649" max="5888" width="8.85546875" style="185"/>
    <col min="5889" max="5889" width="3.28515625" style="185" customWidth="1"/>
    <col min="5890" max="5890" width="4.42578125" style="185" bestFit="1" customWidth="1"/>
    <col min="5891" max="5891" width="20.85546875" style="185" customWidth="1"/>
    <col min="5892" max="5892" width="25.7109375" style="185" customWidth="1"/>
    <col min="5893" max="5893" width="14.28515625" style="185" bestFit="1" customWidth="1"/>
    <col min="5894" max="5894" width="12.140625" style="185" bestFit="1" customWidth="1"/>
    <col min="5895" max="5895" width="12.85546875" style="185" bestFit="1" customWidth="1"/>
    <col min="5896" max="5896" width="14.42578125" style="185" bestFit="1" customWidth="1"/>
    <col min="5897" max="5897" width="12.28515625" style="185" bestFit="1" customWidth="1"/>
    <col min="5898" max="5898" width="8.28515625" style="185" bestFit="1" customWidth="1"/>
    <col min="5899" max="5899" width="6.7109375" style="185" bestFit="1" customWidth="1"/>
    <col min="5900" max="5900" width="16.85546875" style="185" bestFit="1" customWidth="1"/>
    <col min="5901" max="5901" width="12" style="185" bestFit="1" customWidth="1"/>
    <col min="5902" max="5903" width="10.85546875" style="185" bestFit="1" customWidth="1"/>
    <col min="5904" max="5904" width="6.7109375" style="185" bestFit="1" customWidth="1"/>
    <col min="5905" max="6144" width="8.85546875" style="185"/>
    <col min="6145" max="6145" width="3.28515625" style="185" customWidth="1"/>
    <col min="6146" max="6146" width="4.42578125" style="185" bestFit="1" customWidth="1"/>
    <col min="6147" max="6147" width="20.85546875" style="185" customWidth="1"/>
    <col min="6148" max="6148" width="25.7109375" style="185" customWidth="1"/>
    <col min="6149" max="6149" width="14.28515625" style="185" bestFit="1" customWidth="1"/>
    <col min="6150" max="6150" width="12.140625" style="185" bestFit="1" customWidth="1"/>
    <col min="6151" max="6151" width="12.85546875" style="185" bestFit="1" customWidth="1"/>
    <col min="6152" max="6152" width="14.42578125" style="185" bestFit="1" customWidth="1"/>
    <col min="6153" max="6153" width="12.28515625" style="185" bestFit="1" customWidth="1"/>
    <col min="6154" max="6154" width="8.28515625" style="185" bestFit="1" customWidth="1"/>
    <col min="6155" max="6155" width="6.7109375" style="185" bestFit="1" customWidth="1"/>
    <col min="6156" max="6156" width="16.85546875" style="185" bestFit="1" customWidth="1"/>
    <col min="6157" max="6157" width="12" style="185" bestFit="1" customWidth="1"/>
    <col min="6158" max="6159" width="10.85546875" style="185" bestFit="1" customWidth="1"/>
    <col min="6160" max="6160" width="6.7109375" style="185" bestFit="1" customWidth="1"/>
    <col min="6161" max="6400" width="8.85546875" style="185"/>
    <col min="6401" max="6401" width="3.28515625" style="185" customWidth="1"/>
    <col min="6402" max="6402" width="4.42578125" style="185" bestFit="1" customWidth="1"/>
    <col min="6403" max="6403" width="20.85546875" style="185" customWidth="1"/>
    <col min="6404" max="6404" width="25.7109375" style="185" customWidth="1"/>
    <col min="6405" max="6405" width="14.28515625" style="185" bestFit="1" customWidth="1"/>
    <col min="6406" max="6406" width="12.140625" style="185" bestFit="1" customWidth="1"/>
    <col min="6407" max="6407" width="12.85546875" style="185" bestFit="1" customWidth="1"/>
    <col min="6408" max="6408" width="14.42578125" style="185" bestFit="1" customWidth="1"/>
    <col min="6409" max="6409" width="12.28515625" style="185" bestFit="1" customWidth="1"/>
    <col min="6410" max="6410" width="8.28515625" style="185" bestFit="1" customWidth="1"/>
    <col min="6411" max="6411" width="6.7109375" style="185" bestFit="1" customWidth="1"/>
    <col min="6412" max="6412" width="16.85546875" style="185" bestFit="1" customWidth="1"/>
    <col min="6413" max="6413" width="12" style="185" bestFit="1" customWidth="1"/>
    <col min="6414" max="6415" width="10.85546875" style="185" bestFit="1" customWidth="1"/>
    <col min="6416" max="6416" width="6.7109375" style="185" bestFit="1" customWidth="1"/>
    <col min="6417" max="6656" width="8.85546875" style="185"/>
    <col min="6657" max="6657" width="3.28515625" style="185" customWidth="1"/>
    <col min="6658" max="6658" width="4.42578125" style="185" bestFit="1" customWidth="1"/>
    <col min="6659" max="6659" width="20.85546875" style="185" customWidth="1"/>
    <col min="6660" max="6660" width="25.7109375" style="185" customWidth="1"/>
    <col min="6661" max="6661" width="14.28515625" style="185" bestFit="1" customWidth="1"/>
    <col min="6662" max="6662" width="12.140625" style="185" bestFit="1" customWidth="1"/>
    <col min="6663" max="6663" width="12.85546875" style="185" bestFit="1" customWidth="1"/>
    <col min="6664" max="6664" width="14.42578125" style="185" bestFit="1" customWidth="1"/>
    <col min="6665" max="6665" width="12.28515625" style="185" bestFit="1" customWidth="1"/>
    <col min="6666" max="6666" width="8.28515625" style="185" bestFit="1" customWidth="1"/>
    <col min="6667" max="6667" width="6.7109375" style="185" bestFit="1" customWidth="1"/>
    <col min="6668" max="6668" width="16.85546875" style="185" bestFit="1" customWidth="1"/>
    <col min="6669" max="6669" width="12" style="185" bestFit="1" customWidth="1"/>
    <col min="6670" max="6671" width="10.85546875" style="185" bestFit="1" customWidth="1"/>
    <col min="6672" max="6672" width="6.7109375" style="185" bestFit="1" customWidth="1"/>
    <col min="6673" max="6912" width="8.85546875" style="185"/>
    <col min="6913" max="6913" width="3.28515625" style="185" customWidth="1"/>
    <col min="6914" max="6914" width="4.42578125" style="185" bestFit="1" customWidth="1"/>
    <col min="6915" max="6915" width="20.85546875" style="185" customWidth="1"/>
    <col min="6916" max="6916" width="25.7109375" style="185" customWidth="1"/>
    <col min="6917" max="6917" width="14.28515625" style="185" bestFit="1" customWidth="1"/>
    <col min="6918" max="6918" width="12.140625" style="185" bestFit="1" customWidth="1"/>
    <col min="6919" max="6919" width="12.85546875" style="185" bestFit="1" customWidth="1"/>
    <col min="6920" max="6920" width="14.42578125" style="185" bestFit="1" customWidth="1"/>
    <col min="6921" max="6921" width="12.28515625" style="185" bestFit="1" customWidth="1"/>
    <col min="6922" max="6922" width="8.28515625" style="185" bestFit="1" customWidth="1"/>
    <col min="6923" max="6923" width="6.7109375" style="185" bestFit="1" customWidth="1"/>
    <col min="6924" max="6924" width="16.85546875" style="185" bestFit="1" customWidth="1"/>
    <col min="6925" max="6925" width="12" style="185" bestFit="1" customWidth="1"/>
    <col min="6926" max="6927" width="10.85546875" style="185" bestFit="1" customWidth="1"/>
    <col min="6928" max="6928" width="6.7109375" style="185" bestFit="1" customWidth="1"/>
    <col min="6929" max="7168" width="8.85546875" style="185"/>
    <col min="7169" max="7169" width="3.28515625" style="185" customWidth="1"/>
    <col min="7170" max="7170" width="4.42578125" style="185" bestFit="1" customWidth="1"/>
    <col min="7171" max="7171" width="20.85546875" style="185" customWidth="1"/>
    <col min="7172" max="7172" width="25.7109375" style="185" customWidth="1"/>
    <col min="7173" max="7173" width="14.28515625" style="185" bestFit="1" customWidth="1"/>
    <col min="7174" max="7174" width="12.140625" style="185" bestFit="1" customWidth="1"/>
    <col min="7175" max="7175" width="12.85546875" style="185" bestFit="1" customWidth="1"/>
    <col min="7176" max="7176" width="14.42578125" style="185" bestFit="1" customWidth="1"/>
    <col min="7177" max="7177" width="12.28515625" style="185" bestFit="1" customWidth="1"/>
    <col min="7178" max="7178" width="8.28515625" style="185" bestFit="1" customWidth="1"/>
    <col min="7179" max="7179" width="6.7109375" style="185" bestFit="1" customWidth="1"/>
    <col min="7180" max="7180" width="16.85546875" style="185" bestFit="1" customWidth="1"/>
    <col min="7181" max="7181" width="12" style="185" bestFit="1" customWidth="1"/>
    <col min="7182" max="7183" width="10.85546875" style="185" bestFit="1" customWidth="1"/>
    <col min="7184" max="7184" width="6.7109375" style="185" bestFit="1" customWidth="1"/>
    <col min="7185" max="7424" width="8.85546875" style="185"/>
    <col min="7425" max="7425" width="3.28515625" style="185" customWidth="1"/>
    <col min="7426" max="7426" width="4.42578125" style="185" bestFit="1" customWidth="1"/>
    <col min="7427" max="7427" width="20.85546875" style="185" customWidth="1"/>
    <col min="7428" max="7428" width="25.7109375" style="185" customWidth="1"/>
    <col min="7429" max="7429" width="14.28515625" style="185" bestFit="1" customWidth="1"/>
    <col min="7430" max="7430" width="12.140625" style="185" bestFit="1" customWidth="1"/>
    <col min="7431" max="7431" width="12.85546875" style="185" bestFit="1" customWidth="1"/>
    <col min="7432" max="7432" width="14.42578125" style="185" bestFit="1" customWidth="1"/>
    <col min="7433" max="7433" width="12.28515625" style="185" bestFit="1" customWidth="1"/>
    <col min="7434" max="7434" width="8.28515625" style="185" bestFit="1" customWidth="1"/>
    <col min="7435" max="7435" width="6.7109375" style="185" bestFit="1" customWidth="1"/>
    <col min="7436" max="7436" width="16.85546875" style="185" bestFit="1" customWidth="1"/>
    <col min="7437" max="7437" width="12" style="185" bestFit="1" customWidth="1"/>
    <col min="7438" max="7439" width="10.85546875" style="185" bestFit="1" customWidth="1"/>
    <col min="7440" max="7440" width="6.7109375" style="185" bestFit="1" customWidth="1"/>
    <col min="7441" max="7680" width="8.85546875" style="185"/>
    <col min="7681" max="7681" width="3.28515625" style="185" customWidth="1"/>
    <col min="7682" max="7682" width="4.42578125" style="185" bestFit="1" customWidth="1"/>
    <col min="7683" max="7683" width="20.85546875" style="185" customWidth="1"/>
    <col min="7684" max="7684" width="25.7109375" style="185" customWidth="1"/>
    <col min="7685" max="7685" width="14.28515625" style="185" bestFit="1" customWidth="1"/>
    <col min="7686" max="7686" width="12.140625" style="185" bestFit="1" customWidth="1"/>
    <col min="7687" max="7687" width="12.85546875" style="185" bestFit="1" customWidth="1"/>
    <col min="7688" max="7688" width="14.42578125" style="185" bestFit="1" customWidth="1"/>
    <col min="7689" max="7689" width="12.28515625" style="185" bestFit="1" customWidth="1"/>
    <col min="7690" max="7690" width="8.28515625" style="185" bestFit="1" customWidth="1"/>
    <col min="7691" max="7691" width="6.7109375" style="185" bestFit="1" customWidth="1"/>
    <col min="7692" max="7692" width="16.85546875" style="185" bestFit="1" customWidth="1"/>
    <col min="7693" max="7693" width="12" style="185" bestFit="1" customWidth="1"/>
    <col min="7694" max="7695" width="10.85546875" style="185" bestFit="1" customWidth="1"/>
    <col min="7696" max="7696" width="6.7109375" style="185" bestFit="1" customWidth="1"/>
    <col min="7697" max="7936" width="8.85546875" style="185"/>
    <col min="7937" max="7937" width="3.28515625" style="185" customWidth="1"/>
    <col min="7938" max="7938" width="4.42578125" style="185" bestFit="1" customWidth="1"/>
    <col min="7939" max="7939" width="20.85546875" style="185" customWidth="1"/>
    <col min="7940" max="7940" width="25.7109375" style="185" customWidth="1"/>
    <col min="7941" max="7941" width="14.28515625" style="185" bestFit="1" customWidth="1"/>
    <col min="7942" max="7942" width="12.140625" style="185" bestFit="1" customWidth="1"/>
    <col min="7943" max="7943" width="12.85546875" style="185" bestFit="1" customWidth="1"/>
    <col min="7944" max="7944" width="14.42578125" style="185" bestFit="1" customWidth="1"/>
    <col min="7945" max="7945" width="12.28515625" style="185" bestFit="1" customWidth="1"/>
    <col min="7946" max="7946" width="8.28515625" style="185" bestFit="1" customWidth="1"/>
    <col min="7947" max="7947" width="6.7109375" style="185" bestFit="1" customWidth="1"/>
    <col min="7948" max="7948" width="16.85546875" style="185" bestFit="1" customWidth="1"/>
    <col min="7949" max="7949" width="12" style="185" bestFit="1" customWidth="1"/>
    <col min="7950" max="7951" width="10.85546875" style="185" bestFit="1" customWidth="1"/>
    <col min="7952" max="7952" width="6.7109375" style="185" bestFit="1" customWidth="1"/>
    <col min="7953" max="8192" width="8.85546875" style="185"/>
    <col min="8193" max="8193" width="3.28515625" style="185" customWidth="1"/>
    <col min="8194" max="8194" width="4.42578125" style="185" bestFit="1" customWidth="1"/>
    <col min="8195" max="8195" width="20.85546875" style="185" customWidth="1"/>
    <col min="8196" max="8196" width="25.7109375" style="185" customWidth="1"/>
    <col min="8197" max="8197" width="14.28515625" style="185" bestFit="1" customWidth="1"/>
    <col min="8198" max="8198" width="12.140625" style="185" bestFit="1" customWidth="1"/>
    <col min="8199" max="8199" width="12.85546875" style="185" bestFit="1" customWidth="1"/>
    <col min="8200" max="8200" width="14.42578125" style="185" bestFit="1" customWidth="1"/>
    <col min="8201" max="8201" width="12.28515625" style="185" bestFit="1" customWidth="1"/>
    <col min="8202" max="8202" width="8.28515625" style="185" bestFit="1" customWidth="1"/>
    <col min="8203" max="8203" width="6.7109375" style="185" bestFit="1" customWidth="1"/>
    <col min="8204" max="8204" width="16.85546875" style="185" bestFit="1" customWidth="1"/>
    <col min="8205" max="8205" width="12" style="185" bestFit="1" customWidth="1"/>
    <col min="8206" max="8207" width="10.85546875" style="185" bestFit="1" customWidth="1"/>
    <col min="8208" max="8208" width="6.7109375" style="185" bestFit="1" customWidth="1"/>
    <col min="8209" max="8448" width="8.85546875" style="185"/>
    <col min="8449" max="8449" width="3.28515625" style="185" customWidth="1"/>
    <col min="8450" max="8450" width="4.42578125" style="185" bestFit="1" customWidth="1"/>
    <col min="8451" max="8451" width="20.85546875" style="185" customWidth="1"/>
    <col min="8452" max="8452" width="25.7109375" style="185" customWidth="1"/>
    <col min="8453" max="8453" width="14.28515625" style="185" bestFit="1" customWidth="1"/>
    <col min="8454" max="8454" width="12.140625" style="185" bestFit="1" customWidth="1"/>
    <col min="8455" max="8455" width="12.85546875" style="185" bestFit="1" customWidth="1"/>
    <col min="8456" max="8456" width="14.42578125" style="185" bestFit="1" customWidth="1"/>
    <col min="8457" max="8457" width="12.28515625" style="185" bestFit="1" customWidth="1"/>
    <col min="8458" max="8458" width="8.28515625" style="185" bestFit="1" customWidth="1"/>
    <col min="8459" max="8459" width="6.7109375" style="185" bestFit="1" customWidth="1"/>
    <col min="8460" max="8460" width="16.85546875" style="185" bestFit="1" customWidth="1"/>
    <col min="8461" max="8461" width="12" style="185" bestFit="1" customWidth="1"/>
    <col min="8462" max="8463" width="10.85546875" style="185" bestFit="1" customWidth="1"/>
    <col min="8464" max="8464" width="6.7109375" style="185" bestFit="1" customWidth="1"/>
    <col min="8465" max="8704" width="8.85546875" style="185"/>
    <col min="8705" max="8705" width="3.28515625" style="185" customWidth="1"/>
    <col min="8706" max="8706" width="4.42578125" style="185" bestFit="1" customWidth="1"/>
    <col min="8707" max="8707" width="20.85546875" style="185" customWidth="1"/>
    <col min="8708" max="8708" width="25.7109375" style="185" customWidth="1"/>
    <col min="8709" max="8709" width="14.28515625" style="185" bestFit="1" customWidth="1"/>
    <col min="8710" max="8710" width="12.140625" style="185" bestFit="1" customWidth="1"/>
    <col min="8711" max="8711" width="12.85546875" style="185" bestFit="1" customWidth="1"/>
    <col min="8712" max="8712" width="14.42578125" style="185" bestFit="1" customWidth="1"/>
    <col min="8713" max="8713" width="12.28515625" style="185" bestFit="1" customWidth="1"/>
    <col min="8714" max="8714" width="8.28515625" style="185" bestFit="1" customWidth="1"/>
    <col min="8715" max="8715" width="6.7109375" style="185" bestFit="1" customWidth="1"/>
    <col min="8716" max="8716" width="16.85546875" style="185" bestFit="1" customWidth="1"/>
    <col min="8717" max="8717" width="12" style="185" bestFit="1" customWidth="1"/>
    <col min="8718" max="8719" width="10.85546875" style="185" bestFit="1" customWidth="1"/>
    <col min="8720" max="8720" width="6.7109375" style="185" bestFit="1" customWidth="1"/>
    <col min="8721" max="8960" width="8.85546875" style="185"/>
    <col min="8961" max="8961" width="3.28515625" style="185" customWidth="1"/>
    <col min="8962" max="8962" width="4.42578125" style="185" bestFit="1" customWidth="1"/>
    <col min="8963" max="8963" width="20.85546875" style="185" customWidth="1"/>
    <col min="8964" max="8964" width="25.7109375" style="185" customWidth="1"/>
    <col min="8965" max="8965" width="14.28515625" style="185" bestFit="1" customWidth="1"/>
    <col min="8966" max="8966" width="12.140625" style="185" bestFit="1" customWidth="1"/>
    <col min="8967" max="8967" width="12.85546875" style="185" bestFit="1" customWidth="1"/>
    <col min="8968" max="8968" width="14.42578125" style="185" bestFit="1" customWidth="1"/>
    <col min="8969" max="8969" width="12.28515625" style="185" bestFit="1" customWidth="1"/>
    <col min="8970" max="8970" width="8.28515625" style="185" bestFit="1" customWidth="1"/>
    <col min="8971" max="8971" width="6.7109375" style="185" bestFit="1" customWidth="1"/>
    <col min="8972" max="8972" width="16.85546875" style="185" bestFit="1" customWidth="1"/>
    <col min="8973" max="8973" width="12" style="185" bestFit="1" customWidth="1"/>
    <col min="8974" max="8975" width="10.85546875" style="185" bestFit="1" customWidth="1"/>
    <col min="8976" max="8976" width="6.7109375" style="185" bestFit="1" customWidth="1"/>
    <col min="8977" max="9216" width="8.85546875" style="185"/>
    <col min="9217" max="9217" width="3.28515625" style="185" customWidth="1"/>
    <col min="9218" max="9218" width="4.42578125" style="185" bestFit="1" customWidth="1"/>
    <col min="9219" max="9219" width="20.85546875" style="185" customWidth="1"/>
    <col min="9220" max="9220" width="25.7109375" style="185" customWidth="1"/>
    <col min="9221" max="9221" width="14.28515625" style="185" bestFit="1" customWidth="1"/>
    <col min="9222" max="9222" width="12.140625" style="185" bestFit="1" customWidth="1"/>
    <col min="9223" max="9223" width="12.85546875" style="185" bestFit="1" customWidth="1"/>
    <col min="9224" max="9224" width="14.42578125" style="185" bestFit="1" customWidth="1"/>
    <col min="9225" max="9225" width="12.28515625" style="185" bestFit="1" customWidth="1"/>
    <col min="9226" max="9226" width="8.28515625" style="185" bestFit="1" customWidth="1"/>
    <col min="9227" max="9227" width="6.7109375" style="185" bestFit="1" customWidth="1"/>
    <col min="9228" max="9228" width="16.85546875" style="185" bestFit="1" customWidth="1"/>
    <col min="9229" max="9229" width="12" style="185" bestFit="1" customWidth="1"/>
    <col min="9230" max="9231" width="10.85546875" style="185" bestFit="1" customWidth="1"/>
    <col min="9232" max="9232" width="6.7109375" style="185" bestFit="1" customWidth="1"/>
    <col min="9233" max="9472" width="8.85546875" style="185"/>
    <col min="9473" max="9473" width="3.28515625" style="185" customWidth="1"/>
    <col min="9474" max="9474" width="4.42578125" style="185" bestFit="1" customWidth="1"/>
    <col min="9475" max="9475" width="20.85546875" style="185" customWidth="1"/>
    <col min="9476" max="9476" width="25.7109375" style="185" customWidth="1"/>
    <col min="9477" max="9477" width="14.28515625" style="185" bestFit="1" customWidth="1"/>
    <col min="9478" max="9478" width="12.140625" style="185" bestFit="1" customWidth="1"/>
    <col min="9479" max="9479" width="12.85546875" style="185" bestFit="1" customWidth="1"/>
    <col min="9480" max="9480" width="14.42578125" style="185" bestFit="1" customWidth="1"/>
    <col min="9481" max="9481" width="12.28515625" style="185" bestFit="1" customWidth="1"/>
    <col min="9482" max="9482" width="8.28515625" style="185" bestFit="1" customWidth="1"/>
    <col min="9483" max="9483" width="6.7109375" style="185" bestFit="1" customWidth="1"/>
    <col min="9484" max="9484" width="16.85546875" style="185" bestFit="1" customWidth="1"/>
    <col min="9485" max="9485" width="12" style="185" bestFit="1" customWidth="1"/>
    <col min="9486" max="9487" width="10.85546875" style="185" bestFit="1" customWidth="1"/>
    <col min="9488" max="9488" width="6.7109375" style="185" bestFit="1" customWidth="1"/>
    <col min="9489" max="9728" width="8.85546875" style="185"/>
    <col min="9729" max="9729" width="3.28515625" style="185" customWidth="1"/>
    <col min="9730" max="9730" width="4.42578125" style="185" bestFit="1" customWidth="1"/>
    <col min="9731" max="9731" width="20.85546875" style="185" customWidth="1"/>
    <col min="9732" max="9732" width="25.7109375" style="185" customWidth="1"/>
    <col min="9733" max="9733" width="14.28515625" style="185" bestFit="1" customWidth="1"/>
    <col min="9734" max="9734" width="12.140625" style="185" bestFit="1" customWidth="1"/>
    <col min="9735" max="9735" width="12.85546875" style="185" bestFit="1" customWidth="1"/>
    <col min="9736" max="9736" width="14.42578125" style="185" bestFit="1" customWidth="1"/>
    <col min="9737" max="9737" width="12.28515625" style="185" bestFit="1" customWidth="1"/>
    <col min="9738" max="9738" width="8.28515625" style="185" bestFit="1" customWidth="1"/>
    <col min="9739" max="9739" width="6.7109375" style="185" bestFit="1" customWidth="1"/>
    <col min="9740" max="9740" width="16.85546875" style="185" bestFit="1" customWidth="1"/>
    <col min="9741" max="9741" width="12" style="185" bestFit="1" customWidth="1"/>
    <col min="9742" max="9743" width="10.85546875" style="185" bestFit="1" customWidth="1"/>
    <col min="9744" max="9744" width="6.7109375" style="185" bestFit="1" customWidth="1"/>
    <col min="9745" max="9984" width="8.85546875" style="185"/>
    <col min="9985" max="9985" width="3.28515625" style="185" customWidth="1"/>
    <col min="9986" max="9986" width="4.42578125" style="185" bestFit="1" customWidth="1"/>
    <col min="9987" max="9987" width="20.85546875" style="185" customWidth="1"/>
    <col min="9988" max="9988" width="25.7109375" style="185" customWidth="1"/>
    <col min="9989" max="9989" width="14.28515625" style="185" bestFit="1" customWidth="1"/>
    <col min="9990" max="9990" width="12.140625" style="185" bestFit="1" customWidth="1"/>
    <col min="9991" max="9991" width="12.85546875" style="185" bestFit="1" customWidth="1"/>
    <col min="9992" max="9992" width="14.42578125" style="185" bestFit="1" customWidth="1"/>
    <col min="9993" max="9993" width="12.28515625" style="185" bestFit="1" customWidth="1"/>
    <col min="9994" max="9994" width="8.28515625" style="185" bestFit="1" customWidth="1"/>
    <col min="9995" max="9995" width="6.7109375" style="185" bestFit="1" customWidth="1"/>
    <col min="9996" max="9996" width="16.85546875" style="185" bestFit="1" customWidth="1"/>
    <col min="9997" max="9997" width="12" style="185" bestFit="1" customWidth="1"/>
    <col min="9998" max="9999" width="10.85546875" style="185" bestFit="1" customWidth="1"/>
    <col min="10000" max="10000" width="6.7109375" style="185" bestFit="1" customWidth="1"/>
    <col min="10001" max="10240" width="8.85546875" style="185"/>
    <col min="10241" max="10241" width="3.28515625" style="185" customWidth="1"/>
    <col min="10242" max="10242" width="4.42578125" style="185" bestFit="1" customWidth="1"/>
    <col min="10243" max="10243" width="20.85546875" style="185" customWidth="1"/>
    <col min="10244" max="10244" width="25.7109375" style="185" customWidth="1"/>
    <col min="10245" max="10245" width="14.28515625" style="185" bestFit="1" customWidth="1"/>
    <col min="10246" max="10246" width="12.140625" style="185" bestFit="1" customWidth="1"/>
    <col min="10247" max="10247" width="12.85546875" style="185" bestFit="1" customWidth="1"/>
    <col min="10248" max="10248" width="14.42578125" style="185" bestFit="1" customWidth="1"/>
    <col min="10249" max="10249" width="12.28515625" style="185" bestFit="1" customWidth="1"/>
    <col min="10250" max="10250" width="8.28515625" style="185" bestFit="1" customWidth="1"/>
    <col min="10251" max="10251" width="6.7109375" style="185" bestFit="1" customWidth="1"/>
    <col min="10252" max="10252" width="16.85546875" style="185" bestFit="1" customWidth="1"/>
    <col min="10253" max="10253" width="12" style="185" bestFit="1" customWidth="1"/>
    <col min="10254" max="10255" width="10.85546875" style="185" bestFit="1" customWidth="1"/>
    <col min="10256" max="10256" width="6.7109375" style="185" bestFit="1" customWidth="1"/>
    <col min="10257" max="10496" width="8.85546875" style="185"/>
    <col min="10497" max="10497" width="3.28515625" style="185" customWidth="1"/>
    <col min="10498" max="10498" width="4.42578125" style="185" bestFit="1" customWidth="1"/>
    <col min="10499" max="10499" width="20.85546875" style="185" customWidth="1"/>
    <col min="10500" max="10500" width="25.7109375" style="185" customWidth="1"/>
    <col min="10501" max="10501" width="14.28515625" style="185" bestFit="1" customWidth="1"/>
    <col min="10502" max="10502" width="12.140625" style="185" bestFit="1" customWidth="1"/>
    <col min="10503" max="10503" width="12.85546875" style="185" bestFit="1" customWidth="1"/>
    <col min="10504" max="10504" width="14.42578125" style="185" bestFit="1" customWidth="1"/>
    <col min="10505" max="10505" width="12.28515625" style="185" bestFit="1" customWidth="1"/>
    <col min="10506" max="10506" width="8.28515625" style="185" bestFit="1" customWidth="1"/>
    <col min="10507" max="10507" width="6.7109375" style="185" bestFit="1" customWidth="1"/>
    <col min="10508" max="10508" width="16.85546875" style="185" bestFit="1" customWidth="1"/>
    <col min="10509" max="10509" width="12" style="185" bestFit="1" customWidth="1"/>
    <col min="10510" max="10511" width="10.85546875" style="185" bestFit="1" customWidth="1"/>
    <col min="10512" max="10512" width="6.7109375" style="185" bestFit="1" customWidth="1"/>
    <col min="10513" max="10752" width="8.85546875" style="185"/>
    <col min="10753" max="10753" width="3.28515625" style="185" customWidth="1"/>
    <col min="10754" max="10754" width="4.42578125" style="185" bestFit="1" customWidth="1"/>
    <col min="10755" max="10755" width="20.85546875" style="185" customWidth="1"/>
    <col min="10756" max="10756" width="25.7109375" style="185" customWidth="1"/>
    <col min="10757" max="10757" width="14.28515625" style="185" bestFit="1" customWidth="1"/>
    <col min="10758" max="10758" width="12.140625" style="185" bestFit="1" customWidth="1"/>
    <col min="10759" max="10759" width="12.85546875" style="185" bestFit="1" customWidth="1"/>
    <col min="10760" max="10760" width="14.42578125" style="185" bestFit="1" customWidth="1"/>
    <col min="10761" max="10761" width="12.28515625" style="185" bestFit="1" customWidth="1"/>
    <col min="10762" max="10762" width="8.28515625" style="185" bestFit="1" customWidth="1"/>
    <col min="10763" max="10763" width="6.7109375" style="185" bestFit="1" customWidth="1"/>
    <col min="10764" max="10764" width="16.85546875" style="185" bestFit="1" customWidth="1"/>
    <col min="10765" max="10765" width="12" style="185" bestFit="1" customWidth="1"/>
    <col min="10766" max="10767" width="10.85546875" style="185" bestFit="1" customWidth="1"/>
    <col min="10768" max="10768" width="6.7109375" style="185" bestFit="1" customWidth="1"/>
    <col min="10769" max="11008" width="8.85546875" style="185"/>
    <col min="11009" max="11009" width="3.28515625" style="185" customWidth="1"/>
    <col min="11010" max="11010" width="4.42578125" style="185" bestFit="1" customWidth="1"/>
    <col min="11011" max="11011" width="20.85546875" style="185" customWidth="1"/>
    <col min="11012" max="11012" width="25.7109375" style="185" customWidth="1"/>
    <col min="11013" max="11013" width="14.28515625" style="185" bestFit="1" customWidth="1"/>
    <col min="11014" max="11014" width="12.140625" style="185" bestFit="1" customWidth="1"/>
    <col min="11015" max="11015" width="12.85546875" style="185" bestFit="1" customWidth="1"/>
    <col min="11016" max="11016" width="14.42578125" style="185" bestFit="1" customWidth="1"/>
    <col min="11017" max="11017" width="12.28515625" style="185" bestFit="1" customWidth="1"/>
    <col min="11018" max="11018" width="8.28515625" style="185" bestFit="1" customWidth="1"/>
    <col min="11019" max="11019" width="6.7109375" style="185" bestFit="1" customWidth="1"/>
    <col min="11020" max="11020" width="16.85546875" style="185" bestFit="1" customWidth="1"/>
    <col min="11021" max="11021" width="12" style="185" bestFit="1" customWidth="1"/>
    <col min="11022" max="11023" width="10.85546875" style="185" bestFit="1" customWidth="1"/>
    <col min="11024" max="11024" width="6.7109375" style="185" bestFit="1" customWidth="1"/>
    <col min="11025" max="11264" width="8.85546875" style="185"/>
    <col min="11265" max="11265" width="3.28515625" style="185" customWidth="1"/>
    <col min="11266" max="11266" width="4.42578125" style="185" bestFit="1" customWidth="1"/>
    <col min="11267" max="11267" width="20.85546875" style="185" customWidth="1"/>
    <col min="11268" max="11268" width="25.7109375" style="185" customWidth="1"/>
    <col min="11269" max="11269" width="14.28515625" style="185" bestFit="1" customWidth="1"/>
    <col min="11270" max="11270" width="12.140625" style="185" bestFit="1" customWidth="1"/>
    <col min="11271" max="11271" width="12.85546875" style="185" bestFit="1" customWidth="1"/>
    <col min="11272" max="11272" width="14.42578125" style="185" bestFit="1" customWidth="1"/>
    <col min="11273" max="11273" width="12.28515625" style="185" bestFit="1" customWidth="1"/>
    <col min="11274" max="11274" width="8.28515625" style="185" bestFit="1" customWidth="1"/>
    <col min="11275" max="11275" width="6.7109375" style="185" bestFit="1" customWidth="1"/>
    <col min="11276" max="11276" width="16.85546875" style="185" bestFit="1" customWidth="1"/>
    <col min="11277" max="11277" width="12" style="185" bestFit="1" customWidth="1"/>
    <col min="11278" max="11279" width="10.85546875" style="185" bestFit="1" customWidth="1"/>
    <col min="11280" max="11280" width="6.7109375" style="185" bestFit="1" customWidth="1"/>
    <col min="11281" max="11520" width="8.85546875" style="185"/>
    <col min="11521" max="11521" width="3.28515625" style="185" customWidth="1"/>
    <col min="11522" max="11522" width="4.42578125" style="185" bestFit="1" customWidth="1"/>
    <col min="11523" max="11523" width="20.85546875" style="185" customWidth="1"/>
    <col min="11524" max="11524" width="25.7109375" style="185" customWidth="1"/>
    <col min="11525" max="11525" width="14.28515625" style="185" bestFit="1" customWidth="1"/>
    <col min="11526" max="11526" width="12.140625" style="185" bestFit="1" customWidth="1"/>
    <col min="11527" max="11527" width="12.85546875" style="185" bestFit="1" customWidth="1"/>
    <col min="11528" max="11528" width="14.42578125" style="185" bestFit="1" customWidth="1"/>
    <col min="11529" max="11529" width="12.28515625" style="185" bestFit="1" customWidth="1"/>
    <col min="11530" max="11530" width="8.28515625" style="185" bestFit="1" customWidth="1"/>
    <col min="11531" max="11531" width="6.7109375" style="185" bestFit="1" customWidth="1"/>
    <col min="11532" max="11532" width="16.85546875" style="185" bestFit="1" customWidth="1"/>
    <col min="11533" max="11533" width="12" style="185" bestFit="1" customWidth="1"/>
    <col min="11534" max="11535" width="10.85546875" style="185" bestFit="1" customWidth="1"/>
    <col min="11536" max="11536" width="6.7109375" style="185" bestFit="1" customWidth="1"/>
    <col min="11537" max="11776" width="8.85546875" style="185"/>
    <col min="11777" max="11777" width="3.28515625" style="185" customWidth="1"/>
    <col min="11778" max="11778" width="4.42578125" style="185" bestFit="1" customWidth="1"/>
    <col min="11779" max="11779" width="20.85546875" style="185" customWidth="1"/>
    <col min="11780" max="11780" width="25.7109375" style="185" customWidth="1"/>
    <col min="11781" max="11781" width="14.28515625" style="185" bestFit="1" customWidth="1"/>
    <col min="11782" max="11782" width="12.140625" style="185" bestFit="1" customWidth="1"/>
    <col min="11783" max="11783" width="12.85546875" style="185" bestFit="1" customWidth="1"/>
    <col min="11784" max="11784" width="14.42578125" style="185" bestFit="1" customWidth="1"/>
    <col min="11785" max="11785" width="12.28515625" style="185" bestFit="1" customWidth="1"/>
    <col min="11786" max="11786" width="8.28515625" style="185" bestFit="1" customWidth="1"/>
    <col min="11787" max="11787" width="6.7109375" style="185" bestFit="1" customWidth="1"/>
    <col min="11788" max="11788" width="16.85546875" style="185" bestFit="1" customWidth="1"/>
    <col min="11789" max="11789" width="12" style="185" bestFit="1" customWidth="1"/>
    <col min="11790" max="11791" width="10.85546875" style="185" bestFit="1" customWidth="1"/>
    <col min="11792" max="11792" width="6.7109375" style="185" bestFit="1" customWidth="1"/>
    <col min="11793" max="12032" width="8.85546875" style="185"/>
    <col min="12033" max="12033" width="3.28515625" style="185" customWidth="1"/>
    <col min="12034" max="12034" width="4.42578125" style="185" bestFit="1" customWidth="1"/>
    <col min="12035" max="12035" width="20.85546875" style="185" customWidth="1"/>
    <col min="12036" max="12036" width="25.7109375" style="185" customWidth="1"/>
    <col min="12037" max="12037" width="14.28515625" style="185" bestFit="1" customWidth="1"/>
    <col min="12038" max="12038" width="12.140625" style="185" bestFit="1" customWidth="1"/>
    <col min="12039" max="12039" width="12.85546875" style="185" bestFit="1" customWidth="1"/>
    <col min="12040" max="12040" width="14.42578125" style="185" bestFit="1" customWidth="1"/>
    <col min="12041" max="12041" width="12.28515625" style="185" bestFit="1" customWidth="1"/>
    <col min="12042" max="12042" width="8.28515625" style="185" bestFit="1" customWidth="1"/>
    <col min="12043" max="12043" width="6.7109375" style="185" bestFit="1" customWidth="1"/>
    <col min="12044" max="12044" width="16.85546875" style="185" bestFit="1" customWidth="1"/>
    <col min="12045" max="12045" width="12" style="185" bestFit="1" customWidth="1"/>
    <col min="12046" max="12047" width="10.85546875" style="185" bestFit="1" customWidth="1"/>
    <col min="12048" max="12048" width="6.7109375" style="185" bestFit="1" customWidth="1"/>
    <col min="12049" max="12288" width="8.85546875" style="185"/>
    <col min="12289" max="12289" width="3.28515625" style="185" customWidth="1"/>
    <col min="12290" max="12290" width="4.42578125" style="185" bestFit="1" customWidth="1"/>
    <col min="12291" max="12291" width="20.85546875" style="185" customWidth="1"/>
    <col min="12292" max="12292" width="25.7109375" style="185" customWidth="1"/>
    <col min="12293" max="12293" width="14.28515625" style="185" bestFit="1" customWidth="1"/>
    <col min="12294" max="12294" width="12.140625" style="185" bestFit="1" customWidth="1"/>
    <col min="12295" max="12295" width="12.85546875" style="185" bestFit="1" customWidth="1"/>
    <col min="12296" max="12296" width="14.42578125" style="185" bestFit="1" customWidth="1"/>
    <col min="12297" max="12297" width="12.28515625" style="185" bestFit="1" customWidth="1"/>
    <col min="12298" max="12298" width="8.28515625" style="185" bestFit="1" customWidth="1"/>
    <col min="12299" max="12299" width="6.7109375" style="185" bestFit="1" customWidth="1"/>
    <col min="12300" max="12300" width="16.85546875" style="185" bestFit="1" customWidth="1"/>
    <col min="12301" max="12301" width="12" style="185" bestFit="1" customWidth="1"/>
    <col min="12302" max="12303" width="10.85546875" style="185" bestFit="1" customWidth="1"/>
    <col min="12304" max="12304" width="6.7109375" style="185" bestFit="1" customWidth="1"/>
    <col min="12305" max="12544" width="8.85546875" style="185"/>
    <col min="12545" max="12545" width="3.28515625" style="185" customWidth="1"/>
    <col min="12546" max="12546" width="4.42578125" style="185" bestFit="1" customWidth="1"/>
    <col min="12547" max="12547" width="20.85546875" style="185" customWidth="1"/>
    <col min="12548" max="12548" width="25.7109375" style="185" customWidth="1"/>
    <col min="12549" max="12549" width="14.28515625" style="185" bestFit="1" customWidth="1"/>
    <col min="12550" max="12550" width="12.140625" style="185" bestFit="1" customWidth="1"/>
    <col min="12551" max="12551" width="12.85546875" style="185" bestFit="1" customWidth="1"/>
    <col min="12552" max="12552" width="14.42578125" style="185" bestFit="1" customWidth="1"/>
    <col min="12553" max="12553" width="12.28515625" style="185" bestFit="1" customWidth="1"/>
    <col min="12554" max="12554" width="8.28515625" style="185" bestFit="1" customWidth="1"/>
    <col min="12555" max="12555" width="6.7109375" style="185" bestFit="1" customWidth="1"/>
    <col min="12556" max="12556" width="16.85546875" style="185" bestFit="1" customWidth="1"/>
    <col min="12557" max="12557" width="12" style="185" bestFit="1" customWidth="1"/>
    <col min="12558" max="12559" width="10.85546875" style="185" bestFit="1" customWidth="1"/>
    <col min="12560" max="12560" width="6.7109375" style="185" bestFit="1" customWidth="1"/>
    <col min="12561" max="12800" width="8.85546875" style="185"/>
    <col min="12801" max="12801" width="3.28515625" style="185" customWidth="1"/>
    <col min="12802" max="12802" width="4.42578125" style="185" bestFit="1" customWidth="1"/>
    <col min="12803" max="12803" width="20.85546875" style="185" customWidth="1"/>
    <col min="12804" max="12804" width="25.7109375" style="185" customWidth="1"/>
    <col min="12805" max="12805" width="14.28515625" style="185" bestFit="1" customWidth="1"/>
    <col min="12806" max="12806" width="12.140625" style="185" bestFit="1" customWidth="1"/>
    <col min="12807" max="12807" width="12.85546875" style="185" bestFit="1" customWidth="1"/>
    <col min="12808" max="12808" width="14.42578125" style="185" bestFit="1" customWidth="1"/>
    <col min="12809" max="12809" width="12.28515625" style="185" bestFit="1" customWidth="1"/>
    <col min="12810" max="12810" width="8.28515625" style="185" bestFit="1" customWidth="1"/>
    <col min="12811" max="12811" width="6.7109375" style="185" bestFit="1" customWidth="1"/>
    <col min="12812" max="12812" width="16.85546875" style="185" bestFit="1" customWidth="1"/>
    <col min="12813" max="12813" width="12" style="185" bestFit="1" customWidth="1"/>
    <col min="12814" max="12815" width="10.85546875" style="185" bestFit="1" customWidth="1"/>
    <col min="12816" max="12816" width="6.7109375" style="185" bestFit="1" customWidth="1"/>
    <col min="12817" max="13056" width="8.85546875" style="185"/>
    <col min="13057" max="13057" width="3.28515625" style="185" customWidth="1"/>
    <col min="13058" max="13058" width="4.42578125" style="185" bestFit="1" customWidth="1"/>
    <col min="13059" max="13059" width="20.85546875" style="185" customWidth="1"/>
    <col min="13060" max="13060" width="25.7109375" style="185" customWidth="1"/>
    <col min="13061" max="13061" width="14.28515625" style="185" bestFit="1" customWidth="1"/>
    <col min="13062" max="13062" width="12.140625" style="185" bestFit="1" customWidth="1"/>
    <col min="13063" max="13063" width="12.85546875" style="185" bestFit="1" customWidth="1"/>
    <col min="13064" max="13064" width="14.42578125" style="185" bestFit="1" customWidth="1"/>
    <col min="13065" max="13065" width="12.28515625" style="185" bestFit="1" customWidth="1"/>
    <col min="13066" max="13066" width="8.28515625" style="185" bestFit="1" customWidth="1"/>
    <col min="13067" max="13067" width="6.7109375" style="185" bestFit="1" customWidth="1"/>
    <col min="13068" max="13068" width="16.85546875" style="185" bestFit="1" customWidth="1"/>
    <col min="13069" max="13069" width="12" style="185" bestFit="1" customWidth="1"/>
    <col min="13070" max="13071" width="10.85546875" style="185" bestFit="1" customWidth="1"/>
    <col min="13072" max="13072" width="6.7109375" style="185" bestFit="1" customWidth="1"/>
    <col min="13073" max="13312" width="8.85546875" style="185"/>
    <col min="13313" max="13313" width="3.28515625" style="185" customWidth="1"/>
    <col min="13314" max="13314" width="4.42578125" style="185" bestFit="1" customWidth="1"/>
    <col min="13315" max="13315" width="20.85546875" style="185" customWidth="1"/>
    <col min="13316" max="13316" width="25.7109375" style="185" customWidth="1"/>
    <col min="13317" max="13317" width="14.28515625" style="185" bestFit="1" customWidth="1"/>
    <col min="13318" max="13318" width="12.140625" style="185" bestFit="1" customWidth="1"/>
    <col min="13319" max="13319" width="12.85546875" style="185" bestFit="1" customWidth="1"/>
    <col min="13320" max="13320" width="14.42578125" style="185" bestFit="1" customWidth="1"/>
    <col min="13321" max="13321" width="12.28515625" style="185" bestFit="1" customWidth="1"/>
    <col min="13322" max="13322" width="8.28515625" style="185" bestFit="1" customWidth="1"/>
    <col min="13323" max="13323" width="6.7109375" style="185" bestFit="1" customWidth="1"/>
    <col min="13324" max="13324" width="16.85546875" style="185" bestFit="1" customWidth="1"/>
    <col min="13325" max="13325" width="12" style="185" bestFit="1" customWidth="1"/>
    <col min="13326" max="13327" width="10.85546875" style="185" bestFit="1" customWidth="1"/>
    <col min="13328" max="13328" width="6.7109375" style="185" bestFit="1" customWidth="1"/>
    <col min="13329" max="13568" width="8.85546875" style="185"/>
    <col min="13569" max="13569" width="3.28515625" style="185" customWidth="1"/>
    <col min="13570" max="13570" width="4.42578125" style="185" bestFit="1" customWidth="1"/>
    <col min="13571" max="13571" width="20.85546875" style="185" customWidth="1"/>
    <col min="13572" max="13572" width="25.7109375" style="185" customWidth="1"/>
    <col min="13573" max="13573" width="14.28515625" style="185" bestFit="1" customWidth="1"/>
    <col min="13574" max="13574" width="12.140625" style="185" bestFit="1" customWidth="1"/>
    <col min="13575" max="13575" width="12.85546875" style="185" bestFit="1" customWidth="1"/>
    <col min="13576" max="13576" width="14.42578125" style="185" bestFit="1" customWidth="1"/>
    <col min="13577" max="13577" width="12.28515625" style="185" bestFit="1" customWidth="1"/>
    <col min="13578" max="13578" width="8.28515625" style="185" bestFit="1" customWidth="1"/>
    <col min="13579" max="13579" width="6.7109375" style="185" bestFit="1" customWidth="1"/>
    <col min="13580" max="13580" width="16.85546875" style="185" bestFit="1" customWidth="1"/>
    <col min="13581" max="13581" width="12" style="185" bestFit="1" customWidth="1"/>
    <col min="13582" max="13583" width="10.85546875" style="185" bestFit="1" customWidth="1"/>
    <col min="13584" max="13584" width="6.7109375" style="185" bestFit="1" customWidth="1"/>
    <col min="13585" max="13824" width="8.85546875" style="185"/>
    <col min="13825" max="13825" width="3.28515625" style="185" customWidth="1"/>
    <col min="13826" max="13826" width="4.42578125" style="185" bestFit="1" customWidth="1"/>
    <col min="13827" max="13827" width="20.85546875" style="185" customWidth="1"/>
    <col min="13828" max="13828" width="25.7109375" style="185" customWidth="1"/>
    <col min="13829" max="13829" width="14.28515625" style="185" bestFit="1" customWidth="1"/>
    <col min="13830" max="13830" width="12.140625" style="185" bestFit="1" customWidth="1"/>
    <col min="13831" max="13831" width="12.85546875" style="185" bestFit="1" customWidth="1"/>
    <col min="13832" max="13832" width="14.42578125" style="185" bestFit="1" customWidth="1"/>
    <col min="13833" max="13833" width="12.28515625" style="185" bestFit="1" customWidth="1"/>
    <col min="13834" max="13834" width="8.28515625" style="185" bestFit="1" customWidth="1"/>
    <col min="13835" max="13835" width="6.7109375" style="185" bestFit="1" customWidth="1"/>
    <col min="13836" max="13836" width="16.85546875" style="185" bestFit="1" customWidth="1"/>
    <col min="13837" max="13837" width="12" style="185" bestFit="1" customWidth="1"/>
    <col min="13838" max="13839" width="10.85546875" style="185" bestFit="1" customWidth="1"/>
    <col min="13840" max="13840" width="6.7109375" style="185" bestFit="1" customWidth="1"/>
    <col min="13841" max="14080" width="8.85546875" style="185"/>
    <col min="14081" max="14081" width="3.28515625" style="185" customWidth="1"/>
    <col min="14082" max="14082" width="4.42578125" style="185" bestFit="1" customWidth="1"/>
    <col min="14083" max="14083" width="20.85546875" style="185" customWidth="1"/>
    <col min="14084" max="14084" width="25.7109375" style="185" customWidth="1"/>
    <col min="14085" max="14085" width="14.28515625" style="185" bestFit="1" customWidth="1"/>
    <col min="14086" max="14086" width="12.140625" style="185" bestFit="1" customWidth="1"/>
    <col min="14087" max="14087" width="12.85546875" style="185" bestFit="1" customWidth="1"/>
    <col min="14088" max="14088" width="14.42578125" style="185" bestFit="1" customWidth="1"/>
    <col min="14089" max="14089" width="12.28515625" style="185" bestFit="1" customWidth="1"/>
    <col min="14090" max="14090" width="8.28515625" style="185" bestFit="1" customWidth="1"/>
    <col min="14091" max="14091" width="6.7109375" style="185" bestFit="1" customWidth="1"/>
    <col min="14092" max="14092" width="16.85546875" style="185" bestFit="1" customWidth="1"/>
    <col min="14093" max="14093" width="12" style="185" bestFit="1" customWidth="1"/>
    <col min="14094" max="14095" width="10.85546875" style="185" bestFit="1" customWidth="1"/>
    <col min="14096" max="14096" width="6.7109375" style="185" bestFit="1" customWidth="1"/>
    <col min="14097" max="14336" width="8.85546875" style="185"/>
    <col min="14337" max="14337" width="3.28515625" style="185" customWidth="1"/>
    <col min="14338" max="14338" width="4.42578125" style="185" bestFit="1" customWidth="1"/>
    <col min="14339" max="14339" width="20.85546875" style="185" customWidth="1"/>
    <col min="14340" max="14340" width="25.7109375" style="185" customWidth="1"/>
    <col min="14341" max="14341" width="14.28515625" style="185" bestFit="1" customWidth="1"/>
    <col min="14342" max="14342" width="12.140625" style="185" bestFit="1" customWidth="1"/>
    <col min="14343" max="14343" width="12.85546875" style="185" bestFit="1" customWidth="1"/>
    <col min="14344" max="14344" width="14.42578125" style="185" bestFit="1" customWidth="1"/>
    <col min="14345" max="14345" width="12.28515625" style="185" bestFit="1" customWidth="1"/>
    <col min="14346" max="14346" width="8.28515625" style="185" bestFit="1" customWidth="1"/>
    <col min="14347" max="14347" width="6.7109375" style="185" bestFit="1" customWidth="1"/>
    <col min="14348" max="14348" width="16.85546875" style="185" bestFit="1" customWidth="1"/>
    <col min="14349" max="14349" width="12" style="185" bestFit="1" customWidth="1"/>
    <col min="14350" max="14351" width="10.85546875" style="185" bestFit="1" customWidth="1"/>
    <col min="14352" max="14352" width="6.7109375" style="185" bestFit="1" customWidth="1"/>
    <col min="14353" max="14592" width="8.85546875" style="185"/>
    <col min="14593" max="14593" width="3.28515625" style="185" customWidth="1"/>
    <col min="14594" max="14594" width="4.42578125" style="185" bestFit="1" customWidth="1"/>
    <col min="14595" max="14595" width="20.85546875" style="185" customWidth="1"/>
    <col min="14596" max="14596" width="25.7109375" style="185" customWidth="1"/>
    <col min="14597" max="14597" width="14.28515625" style="185" bestFit="1" customWidth="1"/>
    <col min="14598" max="14598" width="12.140625" style="185" bestFit="1" customWidth="1"/>
    <col min="14599" max="14599" width="12.85546875" style="185" bestFit="1" customWidth="1"/>
    <col min="14600" max="14600" width="14.42578125" style="185" bestFit="1" customWidth="1"/>
    <col min="14601" max="14601" width="12.28515625" style="185" bestFit="1" customWidth="1"/>
    <col min="14602" max="14602" width="8.28515625" style="185" bestFit="1" customWidth="1"/>
    <col min="14603" max="14603" width="6.7109375" style="185" bestFit="1" customWidth="1"/>
    <col min="14604" max="14604" width="16.85546875" style="185" bestFit="1" customWidth="1"/>
    <col min="14605" max="14605" width="12" style="185" bestFit="1" customWidth="1"/>
    <col min="14606" max="14607" width="10.85546875" style="185" bestFit="1" customWidth="1"/>
    <col min="14608" max="14608" width="6.7109375" style="185" bestFit="1" customWidth="1"/>
    <col min="14609" max="14848" width="8.85546875" style="185"/>
    <col min="14849" max="14849" width="3.28515625" style="185" customWidth="1"/>
    <col min="14850" max="14850" width="4.42578125" style="185" bestFit="1" customWidth="1"/>
    <col min="14851" max="14851" width="20.85546875" style="185" customWidth="1"/>
    <col min="14852" max="14852" width="25.7109375" style="185" customWidth="1"/>
    <col min="14853" max="14853" width="14.28515625" style="185" bestFit="1" customWidth="1"/>
    <col min="14854" max="14854" width="12.140625" style="185" bestFit="1" customWidth="1"/>
    <col min="14855" max="14855" width="12.85546875" style="185" bestFit="1" customWidth="1"/>
    <col min="14856" max="14856" width="14.42578125" style="185" bestFit="1" customWidth="1"/>
    <col min="14857" max="14857" width="12.28515625" style="185" bestFit="1" customWidth="1"/>
    <col min="14858" max="14858" width="8.28515625" style="185" bestFit="1" customWidth="1"/>
    <col min="14859" max="14859" width="6.7109375" style="185" bestFit="1" customWidth="1"/>
    <col min="14860" max="14860" width="16.85546875" style="185" bestFit="1" customWidth="1"/>
    <col min="14861" max="14861" width="12" style="185" bestFit="1" customWidth="1"/>
    <col min="14862" max="14863" width="10.85546875" style="185" bestFit="1" customWidth="1"/>
    <col min="14864" max="14864" width="6.7109375" style="185" bestFit="1" customWidth="1"/>
    <col min="14865" max="15104" width="8.85546875" style="185"/>
    <col min="15105" max="15105" width="3.28515625" style="185" customWidth="1"/>
    <col min="15106" max="15106" width="4.42578125" style="185" bestFit="1" customWidth="1"/>
    <col min="15107" max="15107" width="20.85546875" style="185" customWidth="1"/>
    <col min="15108" max="15108" width="25.7109375" style="185" customWidth="1"/>
    <col min="15109" max="15109" width="14.28515625" style="185" bestFit="1" customWidth="1"/>
    <col min="15110" max="15110" width="12.140625" style="185" bestFit="1" customWidth="1"/>
    <col min="15111" max="15111" width="12.85546875" style="185" bestFit="1" customWidth="1"/>
    <col min="15112" max="15112" width="14.42578125" style="185" bestFit="1" customWidth="1"/>
    <col min="15113" max="15113" width="12.28515625" style="185" bestFit="1" customWidth="1"/>
    <col min="15114" max="15114" width="8.28515625" style="185" bestFit="1" customWidth="1"/>
    <col min="15115" max="15115" width="6.7109375" style="185" bestFit="1" customWidth="1"/>
    <col min="15116" max="15116" width="16.85546875" style="185" bestFit="1" customWidth="1"/>
    <col min="15117" max="15117" width="12" style="185" bestFit="1" customWidth="1"/>
    <col min="15118" max="15119" width="10.85546875" style="185" bestFit="1" customWidth="1"/>
    <col min="15120" max="15120" width="6.7109375" style="185" bestFit="1" customWidth="1"/>
    <col min="15121" max="15360" width="8.85546875" style="185"/>
    <col min="15361" max="15361" width="3.28515625" style="185" customWidth="1"/>
    <col min="15362" max="15362" width="4.42578125" style="185" bestFit="1" customWidth="1"/>
    <col min="15363" max="15363" width="20.85546875" style="185" customWidth="1"/>
    <col min="15364" max="15364" width="25.7109375" style="185" customWidth="1"/>
    <col min="15365" max="15365" width="14.28515625" style="185" bestFit="1" customWidth="1"/>
    <col min="15366" max="15366" width="12.140625" style="185" bestFit="1" customWidth="1"/>
    <col min="15367" max="15367" width="12.85546875" style="185" bestFit="1" customWidth="1"/>
    <col min="15368" max="15368" width="14.42578125" style="185" bestFit="1" customWidth="1"/>
    <col min="15369" max="15369" width="12.28515625" style="185" bestFit="1" customWidth="1"/>
    <col min="15370" max="15370" width="8.28515625" style="185" bestFit="1" customWidth="1"/>
    <col min="15371" max="15371" width="6.7109375" style="185" bestFit="1" customWidth="1"/>
    <col min="15372" max="15372" width="16.85546875" style="185" bestFit="1" customWidth="1"/>
    <col min="15373" max="15373" width="12" style="185" bestFit="1" customWidth="1"/>
    <col min="15374" max="15375" width="10.85546875" style="185" bestFit="1" customWidth="1"/>
    <col min="15376" max="15376" width="6.7109375" style="185" bestFit="1" customWidth="1"/>
    <col min="15377" max="15616" width="8.85546875" style="185"/>
    <col min="15617" max="15617" width="3.28515625" style="185" customWidth="1"/>
    <col min="15618" max="15618" width="4.42578125" style="185" bestFit="1" customWidth="1"/>
    <col min="15619" max="15619" width="20.85546875" style="185" customWidth="1"/>
    <col min="15620" max="15620" width="25.7109375" style="185" customWidth="1"/>
    <col min="15621" max="15621" width="14.28515625" style="185" bestFit="1" customWidth="1"/>
    <col min="15622" max="15622" width="12.140625" style="185" bestFit="1" customWidth="1"/>
    <col min="15623" max="15623" width="12.85546875" style="185" bestFit="1" customWidth="1"/>
    <col min="15624" max="15624" width="14.42578125" style="185" bestFit="1" customWidth="1"/>
    <col min="15625" max="15625" width="12.28515625" style="185" bestFit="1" customWidth="1"/>
    <col min="15626" max="15626" width="8.28515625" style="185" bestFit="1" customWidth="1"/>
    <col min="15627" max="15627" width="6.7109375" style="185" bestFit="1" customWidth="1"/>
    <col min="15628" max="15628" width="16.85546875" style="185" bestFit="1" customWidth="1"/>
    <col min="15629" max="15629" width="12" style="185" bestFit="1" customWidth="1"/>
    <col min="15630" max="15631" width="10.85546875" style="185" bestFit="1" customWidth="1"/>
    <col min="15632" max="15632" width="6.7109375" style="185" bestFit="1" customWidth="1"/>
    <col min="15633" max="15872" width="8.85546875" style="185"/>
    <col min="15873" max="15873" width="3.28515625" style="185" customWidth="1"/>
    <col min="15874" max="15874" width="4.42578125" style="185" bestFit="1" customWidth="1"/>
    <col min="15875" max="15875" width="20.85546875" style="185" customWidth="1"/>
    <col min="15876" max="15876" width="25.7109375" style="185" customWidth="1"/>
    <col min="15877" max="15877" width="14.28515625" style="185" bestFit="1" customWidth="1"/>
    <col min="15878" max="15878" width="12.140625" style="185" bestFit="1" customWidth="1"/>
    <col min="15879" max="15879" width="12.85546875" style="185" bestFit="1" customWidth="1"/>
    <col min="15880" max="15880" width="14.42578125" style="185" bestFit="1" customWidth="1"/>
    <col min="15881" max="15881" width="12.28515625" style="185" bestFit="1" customWidth="1"/>
    <col min="15882" max="15882" width="8.28515625" style="185" bestFit="1" customWidth="1"/>
    <col min="15883" max="15883" width="6.7109375" style="185" bestFit="1" customWidth="1"/>
    <col min="15884" max="15884" width="16.85546875" style="185" bestFit="1" customWidth="1"/>
    <col min="15885" max="15885" width="12" style="185" bestFit="1" customWidth="1"/>
    <col min="15886" max="15887" width="10.85546875" style="185" bestFit="1" customWidth="1"/>
    <col min="15888" max="15888" width="6.7109375" style="185" bestFit="1" customWidth="1"/>
    <col min="15889" max="16128" width="8.85546875" style="185"/>
    <col min="16129" max="16129" width="3.28515625" style="185" customWidth="1"/>
    <col min="16130" max="16130" width="4.42578125" style="185" bestFit="1" customWidth="1"/>
    <col min="16131" max="16131" width="20.85546875" style="185" customWidth="1"/>
    <col min="16132" max="16132" width="25.7109375" style="185" customWidth="1"/>
    <col min="16133" max="16133" width="14.28515625" style="185" bestFit="1" customWidth="1"/>
    <col min="16134" max="16134" width="12.140625" style="185" bestFit="1" customWidth="1"/>
    <col min="16135" max="16135" width="12.85546875" style="185" bestFit="1" customWidth="1"/>
    <col min="16136" max="16136" width="14.42578125" style="185" bestFit="1" customWidth="1"/>
    <col min="16137" max="16137" width="12.28515625" style="185" bestFit="1" customWidth="1"/>
    <col min="16138" max="16138" width="8.28515625" style="185" bestFit="1" customWidth="1"/>
    <col min="16139" max="16139" width="6.7109375" style="185" bestFit="1" customWidth="1"/>
    <col min="16140" max="16140" width="16.85546875" style="185" bestFit="1" customWidth="1"/>
    <col min="16141" max="16141" width="12" style="185" bestFit="1" customWidth="1"/>
    <col min="16142" max="16143" width="10.85546875" style="185" bestFit="1" customWidth="1"/>
    <col min="16144" max="16144" width="6.7109375" style="185" bestFit="1" customWidth="1"/>
    <col min="16145" max="16384" width="8.85546875" style="185"/>
  </cols>
  <sheetData>
    <row r="1" spans="1:16">
      <c r="A1" s="269"/>
      <c r="B1" s="258" t="s">
        <v>315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spans="1:16">
      <c r="A2" s="269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</row>
    <row r="3" spans="1:16">
      <c r="A3" s="269"/>
      <c r="B3" s="270" t="s">
        <v>7</v>
      </c>
      <c r="C3" s="270" t="s">
        <v>141</v>
      </c>
      <c r="D3" s="272" t="s">
        <v>142</v>
      </c>
      <c r="E3" s="273"/>
      <c r="F3" s="273"/>
      <c r="G3" s="273"/>
      <c r="H3" s="273"/>
      <c r="I3" s="273"/>
      <c r="J3" s="273"/>
      <c r="K3" s="274"/>
      <c r="L3" s="272" t="s">
        <v>143</v>
      </c>
      <c r="M3" s="273"/>
      <c r="N3" s="273"/>
      <c r="O3" s="273"/>
      <c r="P3" s="273"/>
    </row>
    <row r="4" spans="1:16" ht="51">
      <c r="A4" s="269"/>
      <c r="B4" s="271"/>
      <c r="C4" s="271"/>
      <c r="D4" s="186" t="s">
        <v>144</v>
      </c>
      <c r="E4" s="186" t="s">
        <v>145</v>
      </c>
      <c r="F4" s="186" t="s">
        <v>146</v>
      </c>
      <c r="G4" s="186" t="s">
        <v>147</v>
      </c>
      <c r="H4" s="186" t="s">
        <v>148</v>
      </c>
      <c r="I4" s="186" t="s">
        <v>149</v>
      </c>
      <c r="J4" s="186" t="s">
        <v>150</v>
      </c>
      <c r="K4" s="186" t="s">
        <v>151</v>
      </c>
      <c r="L4" s="186" t="s">
        <v>152</v>
      </c>
      <c r="M4" s="186" t="s">
        <v>153</v>
      </c>
      <c r="N4" s="186" t="s">
        <v>154</v>
      </c>
      <c r="O4" s="186" t="s">
        <v>155</v>
      </c>
      <c r="P4" s="186" t="s">
        <v>151</v>
      </c>
    </row>
    <row r="5" spans="1:16">
      <c r="A5" s="269"/>
      <c r="B5" s="104">
        <v>1</v>
      </c>
      <c r="C5" s="187" t="s">
        <v>156</v>
      </c>
      <c r="D5" s="188" t="s">
        <v>157</v>
      </c>
      <c r="E5" s="188" t="s">
        <v>158</v>
      </c>
      <c r="F5" s="188" t="s">
        <v>159</v>
      </c>
      <c r="G5" s="188" t="s">
        <v>159</v>
      </c>
      <c r="H5" s="188" t="s">
        <v>159</v>
      </c>
      <c r="I5" s="188" t="s">
        <v>158</v>
      </c>
      <c r="J5" s="189" t="s">
        <v>159</v>
      </c>
      <c r="K5" s="190"/>
      <c r="L5" s="190" t="s">
        <v>159</v>
      </c>
      <c r="M5" s="190" t="s">
        <v>159</v>
      </c>
      <c r="N5" s="190" t="s">
        <v>159</v>
      </c>
      <c r="O5" s="189" t="s">
        <v>158</v>
      </c>
      <c r="P5" s="188"/>
    </row>
    <row r="6" spans="1:16">
      <c r="A6" s="269"/>
      <c r="B6" s="104">
        <v>2</v>
      </c>
      <c r="C6" s="187" t="s">
        <v>160</v>
      </c>
      <c r="D6" s="188" t="s">
        <v>157</v>
      </c>
      <c r="E6" s="188" t="s">
        <v>158</v>
      </c>
      <c r="F6" s="188" t="s">
        <v>159</v>
      </c>
      <c r="G6" s="188" t="s">
        <v>159</v>
      </c>
      <c r="H6" s="188" t="s">
        <v>159</v>
      </c>
      <c r="I6" s="188" t="s">
        <v>158</v>
      </c>
      <c r="J6" s="189" t="s">
        <v>159</v>
      </c>
      <c r="K6" s="190"/>
      <c r="L6" s="190" t="s">
        <v>159</v>
      </c>
      <c r="M6" s="190" t="s">
        <v>159</v>
      </c>
      <c r="N6" s="190" t="s">
        <v>159</v>
      </c>
      <c r="O6" s="189" t="s">
        <v>159</v>
      </c>
      <c r="P6" s="188"/>
    </row>
    <row r="7" spans="1:16">
      <c r="B7" s="104">
        <v>3</v>
      </c>
      <c r="C7" s="187" t="s">
        <v>161</v>
      </c>
      <c r="D7" s="188" t="s">
        <v>157</v>
      </c>
      <c r="E7" s="188" t="s">
        <v>158</v>
      </c>
      <c r="F7" s="188" t="s">
        <v>159</v>
      </c>
      <c r="G7" s="188" t="s">
        <v>159</v>
      </c>
      <c r="H7" s="188" t="s">
        <v>159</v>
      </c>
      <c r="I7" s="188" t="s">
        <v>158</v>
      </c>
      <c r="J7" s="189" t="s">
        <v>159</v>
      </c>
      <c r="K7" s="190"/>
      <c r="L7" s="190" t="s">
        <v>159</v>
      </c>
      <c r="M7" s="190" t="s">
        <v>159</v>
      </c>
      <c r="N7" s="190" t="s">
        <v>159</v>
      </c>
      <c r="O7" s="189" t="s">
        <v>159</v>
      </c>
      <c r="P7" s="188"/>
    </row>
    <row r="8" spans="1:16">
      <c r="B8" s="104">
        <v>4</v>
      </c>
      <c r="C8" s="187" t="s">
        <v>162</v>
      </c>
      <c r="D8" s="188" t="s">
        <v>157</v>
      </c>
      <c r="E8" s="188" t="s">
        <v>158</v>
      </c>
      <c r="F8" s="188" t="s">
        <v>159</v>
      </c>
      <c r="G8" s="188" t="s">
        <v>159</v>
      </c>
      <c r="H8" s="188" t="s">
        <v>159</v>
      </c>
      <c r="I8" s="188" t="s">
        <v>158</v>
      </c>
      <c r="J8" s="189" t="s">
        <v>159</v>
      </c>
      <c r="K8" s="190"/>
      <c r="L8" s="190" t="s">
        <v>159</v>
      </c>
      <c r="M8" s="190" t="s">
        <v>159</v>
      </c>
      <c r="N8" s="190" t="s">
        <v>159</v>
      </c>
      <c r="O8" s="189" t="s">
        <v>159</v>
      </c>
      <c r="P8" s="188"/>
    </row>
    <row r="9" spans="1:16">
      <c r="B9" s="104">
        <v>5</v>
      </c>
      <c r="C9" s="187" t="s">
        <v>163</v>
      </c>
      <c r="D9" s="188" t="s">
        <v>157</v>
      </c>
      <c r="E9" s="188" t="s">
        <v>158</v>
      </c>
      <c r="F9" s="188" t="s">
        <v>159</v>
      </c>
      <c r="G9" s="188" t="s">
        <v>159</v>
      </c>
      <c r="H9" s="188" t="s">
        <v>159</v>
      </c>
      <c r="I9" s="188" t="s">
        <v>158</v>
      </c>
      <c r="J9" s="189" t="s">
        <v>159</v>
      </c>
      <c r="K9" s="190"/>
      <c r="L9" s="190" t="s">
        <v>159</v>
      </c>
      <c r="M9" s="190" t="s">
        <v>159</v>
      </c>
      <c r="N9" s="190" t="s">
        <v>159</v>
      </c>
      <c r="O9" s="189" t="s">
        <v>159</v>
      </c>
      <c r="P9" s="188"/>
    </row>
  </sheetData>
  <mergeCells count="7">
    <mergeCell ref="A1:A6"/>
    <mergeCell ref="B1:P1"/>
    <mergeCell ref="B2:P2"/>
    <mergeCell ref="B3:B4"/>
    <mergeCell ref="C3:C4"/>
    <mergeCell ref="D3:K3"/>
    <mergeCell ref="L3:P3"/>
  </mergeCells>
  <pageMargins left="0.7" right="0.7" top="0.75" bottom="0.75" header="0.3" footer="0.3"/>
  <pageSetup paperSize="9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90" zoomScaleNormal="90" workbookViewId="0">
      <selection activeCell="E24" sqref="E24"/>
    </sheetView>
  </sheetViews>
  <sheetFormatPr defaultColWidth="8.85546875" defaultRowHeight="12.75"/>
  <cols>
    <col min="1" max="1" width="2.140625" style="199" customWidth="1"/>
    <col min="2" max="2" width="9.28515625" style="199" bestFit="1" customWidth="1"/>
    <col min="3" max="3" width="91.140625" style="212" bestFit="1" customWidth="1"/>
    <col min="4" max="4" width="6.5703125" style="199" bestFit="1" customWidth="1"/>
    <col min="5" max="5" width="15.7109375" style="199" customWidth="1"/>
    <col min="6" max="253" width="8.85546875" style="199"/>
    <col min="254" max="254" width="2.140625" style="199" customWidth="1"/>
    <col min="255" max="255" width="10" style="199" customWidth="1"/>
    <col min="256" max="256" width="89.42578125" style="199" bestFit="1" customWidth="1"/>
    <col min="257" max="257" width="10" style="199" customWidth="1"/>
    <col min="258" max="259" width="21.42578125" style="199" customWidth="1"/>
    <col min="260" max="509" width="8.85546875" style="199"/>
    <col min="510" max="510" width="2.140625" style="199" customWidth="1"/>
    <col min="511" max="511" width="10" style="199" customWidth="1"/>
    <col min="512" max="512" width="89.42578125" style="199" bestFit="1" customWidth="1"/>
    <col min="513" max="513" width="10" style="199" customWidth="1"/>
    <col min="514" max="515" width="21.42578125" style="199" customWidth="1"/>
    <col min="516" max="765" width="8.85546875" style="199"/>
    <col min="766" max="766" width="2.140625" style="199" customWidth="1"/>
    <col min="767" max="767" width="10" style="199" customWidth="1"/>
    <col min="768" max="768" width="89.42578125" style="199" bestFit="1" customWidth="1"/>
    <col min="769" max="769" width="10" style="199" customWidth="1"/>
    <col min="770" max="771" width="21.42578125" style="199" customWidth="1"/>
    <col min="772" max="1021" width="8.85546875" style="199"/>
    <col min="1022" max="1022" width="2.140625" style="199" customWidth="1"/>
    <col min="1023" max="1023" width="10" style="199" customWidth="1"/>
    <col min="1024" max="1024" width="89.42578125" style="199" bestFit="1" customWidth="1"/>
    <col min="1025" max="1025" width="10" style="199" customWidth="1"/>
    <col min="1026" max="1027" width="21.42578125" style="199" customWidth="1"/>
    <col min="1028" max="1277" width="8.85546875" style="199"/>
    <col min="1278" max="1278" width="2.140625" style="199" customWidth="1"/>
    <col min="1279" max="1279" width="10" style="199" customWidth="1"/>
    <col min="1280" max="1280" width="89.42578125" style="199" bestFit="1" customWidth="1"/>
    <col min="1281" max="1281" width="10" style="199" customWidth="1"/>
    <col min="1282" max="1283" width="21.42578125" style="199" customWidth="1"/>
    <col min="1284" max="1533" width="8.85546875" style="199"/>
    <col min="1534" max="1534" width="2.140625" style="199" customWidth="1"/>
    <col min="1535" max="1535" width="10" style="199" customWidth="1"/>
    <col min="1536" max="1536" width="89.42578125" style="199" bestFit="1" customWidth="1"/>
    <col min="1537" max="1537" width="10" style="199" customWidth="1"/>
    <col min="1538" max="1539" width="21.42578125" style="199" customWidth="1"/>
    <col min="1540" max="1789" width="8.85546875" style="199"/>
    <col min="1790" max="1790" width="2.140625" style="199" customWidth="1"/>
    <col min="1791" max="1791" width="10" style="199" customWidth="1"/>
    <col min="1792" max="1792" width="89.42578125" style="199" bestFit="1" customWidth="1"/>
    <col min="1793" max="1793" width="10" style="199" customWidth="1"/>
    <col min="1794" max="1795" width="21.42578125" style="199" customWidth="1"/>
    <col min="1796" max="2045" width="8.85546875" style="199"/>
    <col min="2046" max="2046" width="2.140625" style="199" customWidth="1"/>
    <col min="2047" max="2047" width="10" style="199" customWidth="1"/>
    <col min="2048" max="2048" width="89.42578125" style="199" bestFit="1" customWidth="1"/>
    <col min="2049" max="2049" width="10" style="199" customWidth="1"/>
    <col min="2050" max="2051" width="21.42578125" style="199" customWidth="1"/>
    <col min="2052" max="2301" width="8.85546875" style="199"/>
    <col min="2302" max="2302" width="2.140625" style="199" customWidth="1"/>
    <col min="2303" max="2303" width="10" style="199" customWidth="1"/>
    <col min="2304" max="2304" width="89.42578125" style="199" bestFit="1" customWidth="1"/>
    <col min="2305" max="2305" width="10" style="199" customWidth="1"/>
    <col min="2306" max="2307" width="21.42578125" style="199" customWidth="1"/>
    <col min="2308" max="2557" width="8.85546875" style="199"/>
    <col min="2558" max="2558" width="2.140625" style="199" customWidth="1"/>
    <col min="2559" max="2559" width="10" style="199" customWidth="1"/>
    <col min="2560" max="2560" width="89.42578125" style="199" bestFit="1" customWidth="1"/>
    <col min="2561" max="2561" width="10" style="199" customWidth="1"/>
    <col min="2562" max="2563" width="21.42578125" style="199" customWidth="1"/>
    <col min="2564" max="2813" width="8.85546875" style="199"/>
    <col min="2814" max="2814" width="2.140625" style="199" customWidth="1"/>
    <col min="2815" max="2815" width="10" style="199" customWidth="1"/>
    <col min="2816" max="2816" width="89.42578125" style="199" bestFit="1" customWidth="1"/>
    <col min="2817" max="2817" width="10" style="199" customWidth="1"/>
    <col min="2818" max="2819" width="21.42578125" style="199" customWidth="1"/>
    <col min="2820" max="3069" width="8.85546875" style="199"/>
    <col min="3070" max="3070" width="2.140625" style="199" customWidth="1"/>
    <col min="3071" max="3071" width="10" style="199" customWidth="1"/>
    <col min="3072" max="3072" width="89.42578125" style="199" bestFit="1" customWidth="1"/>
    <col min="3073" max="3073" width="10" style="199" customWidth="1"/>
    <col min="3074" max="3075" width="21.42578125" style="199" customWidth="1"/>
    <col min="3076" max="3325" width="8.85546875" style="199"/>
    <col min="3326" max="3326" width="2.140625" style="199" customWidth="1"/>
    <col min="3327" max="3327" width="10" style="199" customWidth="1"/>
    <col min="3328" max="3328" width="89.42578125" style="199" bestFit="1" customWidth="1"/>
    <col min="3329" max="3329" width="10" style="199" customWidth="1"/>
    <col min="3330" max="3331" width="21.42578125" style="199" customWidth="1"/>
    <col min="3332" max="3581" width="8.85546875" style="199"/>
    <col min="3582" max="3582" width="2.140625" style="199" customWidth="1"/>
    <col min="3583" max="3583" width="10" style="199" customWidth="1"/>
    <col min="3584" max="3584" width="89.42578125" style="199" bestFit="1" customWidth="1"/>
    <col min="3585" max="3585" width="10" style="199" customWidth="1"/>
    <col min="3586" max="3587" width="21.42578125" style="199" customWidth="1"/>
    <col min="3588" max="3837" width="8.85546875" style="199"/>
    <col min="3838" max="3838" width="2.140625" style="199" customWidth="1"/>
    <col min="3839" max="3839" width="10" style="199" customWidth="1"/>
    <col min="3840" max="3840" width="89.42578125" style="199" bestFit="1" customWidth="1"/>
    <col min="3841" max="3841" width="10" style="199" customWidth="1"/>
    <col min="3842" max="3843" width="21.42578125" style="199" customWidth="1"/>
    <col min="3844" max="4093" width="8.85546875" style="199"/>
    <col min="4094" max="4094" width="2.140625" style="199" customWidth="1"/>
    <col min="4095" max="4095" width="10" style="199" customWidth="1"/>
    <col min="4096" max="4096" width="89.42578125" style="199" bestFit="1" customWidth="1"/>
    <col min="4097" max="4097" width="10" style="199" customWidth="1"/>
    <col min="4098" max="4099" width="21.42578125" style="199" customWidth="1"/>
    <col min="4100" max="4349" width="8.85546875" style="199"/>
    <col min="4350" max="4350" width="2.140625" style="199" customWidth="1"/>
    <col min="4351" max="4351" width="10" style="199" customWidth="1"/>
    <col min="4352" max="4352" width="89.42578125" style="199" bestFit="1" customWidth="1"/>
    <col min="4353" max="4353" width="10" style="199" customWidth="1"/>
    <col min="4354" max="4355" width="21.42578125" style="199" customWidth="1"/>
    <col min="4356" max="4605" width="8.85546875" style="199"/>
    <col min="4606" max="4606" width="2.140625" style="199" customWidth="1"/>
    <col min="4607" max="4607" width="10" style="199" customWidth="1"/>
    <col min="4608" max="4608" width="89.42578125" style="199" bestFit="1" customWidth="1"/>
    <col min="4609" max="4609" width="10" style="199" customWidth="1"/>
    <col min="4610" max="4611" width="21.42578125" style="199" customWidth="1"/>
    <col min="4612" max="4861" width="8.85546875" style="199"/>
    <col min="4862" max="4862" width="2.140625" style="199" customWidth="1"/>
    <col min="4863" max="4863" width="10" style="199" customWidth="1"/>
    <col min="4864" max="4864" width="89.42578125" style="199" bestFit="1" customWidth="1"/>
    <col min="4865" max="4865" width="10" style="199" customWidth="1"/>
    <col min="4866" max="4867" width="21.42578125" style="199" customWidth="1"/>
    <col min="4868" max="5117" width="8.85546875" style="199"/>
    <col min="5118" max="5118" width="2.140625" style="199" customWidth="1"/>
    <col min="5119" max="5119" width="10" style="199" customWidth="1"/>
    <col min="5120" max="5120" width="89.42578125" style="199" bestFit="1" customWidth="1"/>
    <col min="5121" max="5121" width="10" style="199" customWidth="1"/>
    <col min="5122" max="5123" width="21.42578125" style="199" customWidth="1"/>
    <col min="5124" max="5373" width="8.85546875" style="199"/>
    <col min="5374" max="5374" width="2.140625" style="199" customWidth="1"/>
    <col min="5375" max="5375" width="10" style="199" customWidth="1"/>
    <col min="5376" max="5376" width="89.42578125" style="199" bestFit="1" customWidth="1"/>
    <col min="5377" max="5377" width="10" style="199" customWidth="1"/>
    <col min="5378" max="5379" width="21.42578125" style="199" customWidth="1"/>
    <col min="5380" max="5629" width="8.85546875" style="199"/>
    <col min="5630" max="5630" width="2.140625" style="199" customWidth="1"/>
    <col min="5631" max="5631" width="10" style="199" customWidth="1"/>
    <col min="5632" max="5632" width="89.42578125" style="199" bestFit="1" customWidth="1"/>
    <col min="5633" max="5633" width="10" style="199" customWidth="1"/>
    <col min="5634" max="5635" width="21.42578125" style="199" customWidth="1"/>
    <col min="5636" max="5885" width="8.85546875" style="199"/>
    <col min="5886" max="5886" width="2.140625" style="199" customWidth="1"/>
    <col min="5887" max="5887" width="10" style="199" customWidth="1"/>
    <col min="5888" max="5888" width="89.42578125" style="199" bestFit="1" customWidth="1"/>
    <col min="5889" max="5889" width="10" style="199" customWidth="1"/>
    <col min="5890" max="5891" width="21.42578125" style="199" customWidth="1"/>
    <col min="5892" max="6141" width="8.85546875" style="199"/>
    <col min="6142" max="6142" width="2.140625" style="199" customWidth="1"/>
    <col min="6143" max="6143" width="10" style="199" customWidth="1"/>
    <col min="6144" max="6144" width="89.42578125" style="199" bestFit="1" customWidth="1"/>
    <col min="6145" max="6145" width="10" style="199" customWidth="1"/>
    <col min="6146" max="6147" width="21.42578125" style="199" customWidth="1"/>
    <col min="6148" max="6397" width="8.85546875" style="199"/>
    <col min="6398" max="6398" width="2.140625" style="199" customWidth="1"/>
    <col min="6399" max="6399" width="10" style="199" customWidth="1"/>
    <col min="6400" max="6400" width="89.42578125" style="199" bestFit="1" customWidth="1"/>
    <col min="6401" max="6401" width="10" style="199" customWidth="1"/>
    <col min="6402" max="6403" width="21.42578125" style="199" customWidth="1"/>
    <col min="6404" max="6653" width="8.85546875" style="199"/>
    <col min="6654" max="6654" width="2.140625" style="199" customWidth="1"/>
    <col min="6655" max="6655" width="10" style="199" customWidth="1"/>
    <col min="6656" max="6656" width="89.42578125" style="199" bestFit="1" customWidth="1"/>
    <col min="6657" max="6657" width="10" style="199" customWidth="1"/>
    <col min="6658" max="6659" width="21.42578125" style="199" customWidth="1"/>
    <col min="6660" max="6909" width="8.85546875" style="199"/>
    <col min="6910" max="6910" width="2.140625" style="199" customWidth="1"/>
    <col min="6911" max="6911" width="10" style="199" customWidth="1"/>
    <col min="6912" max="6912" width="89.42578125" style="199" bestFit="1" customWidth="1"/>
    <col min="6913" max="6913" width="10" style="199" customWidth="1"/>
    <col min="6914" max="6915" width="21.42578125" style="199" customWidth="1"/>
    <col min="6916" max="7165" width="8.85546875" style="199"/>
    <col min="7166" max="7166" width="2.140625" style="199" customWidth="1"/>
    <col min="7167" max="7167" width="10" style="199" customWidth="1"/>
    <col min="7168" max="7168" width="89.42578125" style="199" bestFit="1" customWidth="1"/>
    <col min="7169" max="7169" width="10" style="199" customWidth="1"/>
    <col min="7170" max="7171" width="21.42578125" style="199" customWidth="1"/>
    <col min="7172" max="7421" width="8.85546875" style="199"/>
    <col min="7422" max="7422" width="2.140625" style="199" customWidth="1"/>
    <col min="7423" max="7423" width="10" style="199" customWidth="1"/>
    <col min="7424" max="7424" width="89.42578125" style="199" bestFit="1" customWidth="1"/>
    <col min="7425" max="7425" width="10" style="199" customWidth="1"/>
    <col min="7426" max="7427" width="21.42578125" style="199" customWidth="1"/>
    <col min="7428" max="7677" width="8.85546875" style="199"/>
    <col min="7678" max="7678" width="2.140625" style="199" customWidth="1"/>
    <col min="7679" max="7679" width="10" style="199" customWidth="1"/>
    <col min="7680" max="7680" width="89.42578125" style="199" bestFit="1" customWidth="1"/>
    <col min="7681" max="7681" width="10" style="199" customWidth="1"/>
    <col min="7682" max="7683" width="21.42578125" style="199" customWidth="1"/>
    <col min="7684" max="7933" width="8.85546875" style="199"/>
    <col min="7934" max="7934" width="2.140625" style="199" customWidth="1"/>
    <col min="7935" max="7935" width="10" style="199" customWidth="1"/>
    <col min="7936" max="7936" width="89.42578125" style="199" bestFit="1" customWidth="1"/>
    <col min="7937" max="7937" width="10" style="199" customWidth="1"/>
    <col min="7938" max="7939" width="21.42578125" style="199" customWidth="1"/>
    <col min="7940" max="8189" width="8.85546875" style="199"/>
    <col min="8190" max="8190" width="2.140625" style="199" customWidth="1"/>
    <col min="8191" max="8191" width="10" style="199" customWidth="1"/>
    <col min="8192" max="8192" width="89.42578125" style="199" bestFit="1" customWidth="1"/>
    <col min="8193" max="8193" width="10" style="199" customWidth="1"/>
    <col min="8194" max="8195" width="21.42578125" style="199" customWidth="1"/>
    <col min="8196" max="8445" width="8.85546875" style="199"/>
    <col min="8446" max="8446" width="2.140625" style="199" customWidth="1"/>
    <col min="8447" max="8447" width="10" style="199" customWidth="1"/>
    <col min="8448" max="8448" width="89.42578125" style="199" bestFit="1" customWidth="1"/>
    <col min="8449" max="8449" width="10" style="199" customWidth="1"/>
    <col min="8450" max="8451" width="21.42578125" style="199" customWidth="1"/>
    <col min="8452" max="8701" width="8.85546875" style="199"/>
    <col min="8702" max="8702" width="2.140625" style="199" customWidth="1"/>
    <col min="8703" max="8703" width="10" style="199" customWidth="1"/>
    <col min="8704" max="8704" width="89.42578125" style="199" bestFit="1" customWidth="1"/>
    <col min="8705" max="8705" width="10" style="199" customWidth="1"/>
    <col min="8706" max="8707" width="21.42578125" style="199" customWidth="1"/>
    <col min="8708" max="8957" width="8.85546875" style="199"/>
    <col min="8958" max="8958" width="2.140625" style="199" customWidth="1"/>
    <col min="8959" max="8959" width="10" style="199" customWidth="1"/>
    <col min="8960" max="8960" width="89.42578125" style="199" bestFit="1" customWidth="1"/>
    <col min="8961" max="8961" width="10" style="199" customWidth="1"/>
    <col min="8962" max="8963" width="21.42578125" style="199" customWidth="1"/>
    <col min="8964" max="9213" width="8.85546875" style="199"/>
    <col min="9214" max="9214" width="2.140625" style="199" customWidth="1"/>
    <col min="9215" max="9215" width="10" style="199" customWidth="1"/>
    <col min="9216" max="9216" width="89.42578125" style="199" bestFit="1" customWidth="1"/>
    <col min="9217" max="9217" width="10" style="199" customWidth="1"/>
    <col min="9218" max="9219" width="21.42578125" style="199" customWidth="1"/>
    <col min="9220" max="9469" width="8.85546875" style="199"/>
    <col min="9470" max="9470" width="2.140625" style="199" customWidth="1"/>
    <col min="9471" max="9471" width="10" style="199" customWidth="1"/>
    <col min="9472" max="9472" width="89.42578125" style="199" bestFit="1" customWidth="1"/>
    <col min="9473" max="9473" width="10" style="199" customWidth="1"/>
    <col min="9474" max="9475" width="21.42578125" style="199" customWidth="1"/>
    <col min="9476" max="9725" width="8.85546875" style="199"/>
    <col min="9726" max="9726" width="2.140625" style="199" customWidth="1"/>
    <col min="9727" max="9727" width="10" style="199" customWidth="1"/>
    <col min="9728" max="9728" width="89.42578125" style="199" bestFit="1" customWidth="1"/>
    <col min="9729" max="9729" width="10" style="199" customWidth="1"/>
    <col min="9730" max="9731" width="21.42578125" style="199" customWidth="1"/>
    <col min="9732" max="9981" width="8.85546875" style="199"/>
    <col min="9982" max="9982" width="2.140625" style="199" customWidth="1"/>
    <col min="9983" max="9983" width="10" style="199" customWidth="1"/>
    <col min="9984" max="9984" width="89.42578125" style="199" bestFit="1" customWidth="1"/>
    <col min="9985" max="9985" width="10" style="199" customWidth="1"/>
    <col min="9986" max="9987" width="21.42578125" style="199" customWidth="1"/>
    <col min="9988" max="10237" width="8.85546875" style="199"/>
    <col min="10238" max="10238" width="2.140625" style="199" customWidth="1"/>
    <col min="10239" max="10239" width="10" style="199" customWidth="1"/>
    <col min="10240" max="10240" width="89.42578125" style="199" bestFit="1" customWidth="1"/>
    <col min="10241" max="10241" width="10" style="199" customWidth="1"/>
    <col min="10242" max="10243" width="21.42578125" style="199" customWidth="1"/>
    <col min="10244" max="10493" width="8.85546875" style="199"/>
    <col min="10494" max="10494" width="2.140625" style="199" customWidth="1"/>
    <col min="10495" max="10495" width="10" style="199" customWidth="1"/>
    <col min="10496" max="10496" width="89.42578125" style="199" bestFit="1" customWidth="1"/>
    <col min="10497" max="10497" width="10" style="199" customWidth="1"/>
    <col min="10498" max="10499" width="21.42578125" style="199" customWidth="1"/>
    <col min="10500" max="10749" width="8.85546875" style="199"/>
    <col min="10750" max="10750" width="2.140625" style="199" customWidth="1"/>
    <col min="10751" max="10751" width="10" style="199" customWidth="1"/>
    <col min="10752" max="10752" width="89.42578125" style="199" bestFit="1" customWidth="1"/>
    <col min="10753" max="10753" width="10" style="199" customWidth="1"/>
    <col min="10754" max="10755" width="21.42578125" style="199" customWidth="1"/>
    <col min="10756" max="11005" width="8.85546875" style="199"/>
    <col min="11006" max="11006" width="2.140625" style="199" customWidth="1"/>
    <col min="11007" max="11007" width="10" style="199" customWidth="1"/>
    <col min="11008" max="11008" width="89.42578125" style="199" bestFit="1" customWidth="1"/>
    <col min="11009" max="11009" width="10" style="199" customWidth="1"/>
    <col min="11010" max="11011" width="21.42578125" style="199" customWidth="1"/>
    <col min="11012" max="11261" width="8.85546875" style="199"/>
    <col min="11262" max="11262" width="2.140625" style="199" customWidth="1"/>
    <col min="11263" max="11263" width="10" style="199" customWidth="1"/>
    <col min="11264" max="11264" width="89.42578125" style="199" bestFit="1" customWidth="1"/>
    <col min="11265" max="11265" width="10" style="199" customWidth="1"/>
    <col min="11266" max="11267" width="21.42578125" style="199" customWidth="1"/>
    <col min="11268" max="11517" width="8.85546875" style="199"/>
    <col min="11518" max="11518" width="2.140625" style="199" customWidth="1"/>
    <col min="11519" max="11519" width="10" style="199" customWidth="1"/>
    <col min="11520" max="11520" width="89.42578125" style="199" bestFit="1" customWidth="1"/>
    <col min="11521" max="11521" width="10" style="199" customWidth="1"/>
    <col min="11522" max="11523" width="21.42578125" style="199" customWidth="1"/>
    <col min="11524" max="11773" width="8.85546875" style="199"/>
    <col min="11774" max="11774" width="2.140625" style="199" customWidth="1"/>
    <col min="11775" max="11775" width="10" style="199" customWidth="1"/>
    <col min="11776" max="11776" width="89.42578125" style="199" bestFit="1" customWidth="1"/>
    <col min="11777" max="11777" width="10" style="199" customWidth="1"/>
    <col min="11778" max="11779" width="21.42578125" style="199" customWidth="1"/>
    <col min="11780" max="12029" width="8.85546875" style="199"/>
    <col min="12030" max="12030" width="2.140625" style="199" customWidth="1"/>
    <col min="12031" max="12031" width="10" style="199" customWidth="1"/>
    <col min="12032" max="12032" width="89.42578125" style="199" bestFit="1" customWidth="1"/>
    <col min="12033" max="12033" width="10" style="199" customWidth="1"/>
    <col min="12034" max="12035" width="21.42578125" style="199" customWidth="1"/>
    <col min="12036" max="12285" width="8.85546875" style="199"/>
    <col min="12286" max="12286" width="2.140625" style="199" customWidth="1"/>
    <col min="12287" max="12287" width="10" style="199" customWidth="1"/>
    <col min="12288" max="12288" width="89.42578125" style="199" bestFit="1" customWidth="1"/>
    <col min="12289" max="12289" width="10" style="199" customWidth="1"/>
    <col min="12290" max="12291" width="21.42578125" style="199" customWidth="1"/>
    <col min="12292" max="12541" width="8.85546875" style="199"/>
    <col min="12542" max="12542" width="2.140625" style="199" customWidth="1"/>
    <col min="12543" max="12543" width="10" style="199" customWidth="1"/>
    <col min="12544" max="12544" width="89.42578125" style="199" bestFit="1" customWidth="1"/>
    <col min="12545" max="12545" width="10" style="199" customWidth="1"/>
    <col min="12546" max="12547" width="21.42578125" style="199" customWidth="1"/>
    <col min="12548" max="12797" width="8.85546875" style="199"/>
    <col min="12798" max="12798" width="2.140625" style="199" customWidth="1"/>
    <col min="12799" max="12799" width="10" style="199" customWidth="1"/>
    <col min="12800" max="12800" width="89.42578125" style="199" bestFit="1" customWidth="1"/>
    <col min="12801" max="12801" width="10" style="199" customWidth="1"/>
    <col min="12802" max="12803" width="21.42578125" style="199" customWidth="1"/>
    <col min="12804" max="13053" width="8.85546875" style="199"/>
    <col min="13054" max="13054" width="2.140625" style="199" customWidth="1"/>
    <col min="13055" max="13055" width="10" style="199" customWidth="1"/>
    <col min="13056" max="13056" width="89.42578125" style="199" bestFit="1" customWidth="1"/>
    <col min="13057" max="13057" width="10" style="199" customWidth="1"/>
    <col min="13058" max="13059" width="21.42578125" style="199" customWidth="1"/>
    <col min="13060" max="13309" width="8.85546875" style="199"/>
    <col min="13310" max="13310" width="2.140625" style="199" customWidth="1"/>
    <col min="13311" max="13311" width="10" style="199" customWidth="1"/>
    <col min="13312" max="13312" width="89.42578125" style="199" bestFit="1" customWidth="1"/>
    <col min="13313" max="13313" width="10" style="199" customWidth="1"/>
    <col min="13314" max="13315" width="21.42578125" style="199" customWidth="1"/>
    <col min="13316" max="13565" width="8.85546875" style="199"/>
    <col min="13566" max="13566" width="2.140625" style="199" customWidth="1"/>
    <col min="13567" max="13567" width="10" style="199" customWidth="1"/>
    <col min="13568" max="13568" width="89.42578125" style="199" bestFit="1" customWidth="1"/>
    <col min="13569" max="13569" width="10" style="199" customWidth="1"/>
    <col min="13570" max="13571" width="21.42578125" style="199" customWidth="1"/>
    <col min="13572" max="13821" width="8.85546875" style="199"/>
    <col min="13822" max="13822" width="2.140625" style="199" customWidth="1"/>
    <col min="13823" max="13823" width="10" style="199" customWidth="1"/>
    <col min="13824" max="13824" width="89.42578125" style="199" bestFit="1" customWidth="1"/>
    <col min="13825" max="13825" width="10" style="199" customWidth="1"/>
    <col min="13826" max="13827" width="21.42578125" style="199" customWidth="1"/>
    <col min="13828" max="14077" width="8.85546875" style="199"/>
    <col min="14078" max="14078" width="2.140625" style="199" customWidth="1"/>
    <col min="14079" max="14079" width="10" style="199" customWidth="1"/>
    <col min="14080" max="14080" width="89.42578125" style="199" bestFit="1" customWidth="1"/>
    <col min="14081" max="14081" width="10" style="199" customWidth="1"/>
    <col min="14082" max="14083" width="21.42578125" style="199" customWidth="1"/>
    <col min="14084" max="14333" width="8.85546875" style="199"/>
    <col min="14334" max="14334" width="2.140625" style="199" customWidth="1"/>
    <col min="14335" max="14335" width="10" style="199" customWidth="1"/>
    <col min="14336" max="14336" width="89.42578125" style="199" bestFit="1" customWidth="1"/>
    <col min="14337" max="14337" width="10" style="199" customWidth="1"/>
    <col min="14338" max="14339" width="21.42578125" style="199" customWidth="1"/>
    <col min="14340" max="14589" width="8.85546875" style="199"/>
    <col min="14590" max="14590" width="2.140625" style="199" customWidth="1"/>
    <col min="14591" max="14591" width="10" style="199" customWidth="1"/>
    <col min="14592" max="14592" width="89.42578125" style="199" bestFit="1" customWidth="1"/>
    <col min="14593" max="14593" width="10" style="199" customWidth="1"/>
    <col min="14594" max="14595" width="21.42578125" style="199" customWidth="1"/>
    <col min="14596" max="14845" width="8.85546875" style="199"/>
    <col min="14846" max="14846" width="2.140625" style="199" customWidth="1"/>
    <col min="14847" max="14847" width="10" style="199" customWidth="1"/>
    <col min="14848" max="14848" width="89.42578125" style="199" bestFit="1" customWidth="1"/>
    <col min="14849" max="14849" width="10" style="199" customWidth="1"/>
    <col min="14850" max="14851" width="21.42578125" style="199" customWidth="1"/>
    <col min="14852" max="15101" width="8.85546875" style="199"/>
    <col min="15102" max="15102" width="2.140625" style="199" customWidth="1"/>
    <col min="15103" max="15103" width="10" style="199" customWidth="1"/>
    <col min="15104" max="15104" width="89.42578125" style="199" bestFit="1" customWidth="1"/>
    <col min="15105" max="15105" width="10" style="199" customWidth="1"/>
    <col min="15106" max="15107" width="21.42578125" style="199" customWidth="1"/>
    <col min="15108" max="15357" width="8.85546875" style="199"/>
    <col min="15358" max="15358" width="2.140625" style="199" customWidth="1"/>
    <col min="15359" max="15359" width="10" style="199" customWidth="1"/>
    <col min="15360" max="15360" width="89.42578125" style="199" bestFit="1" customWidth="1"/>
    <col min="15361" max="15361" width="10" style="199" customWidth="1"/>
    <col min="15362" max="15363" width="21.42578125" style="199" customWidth="1"/>
    <col min="15364" max="15613" width="8.85546875" style="199"/>
    <col min="15614" max="15614" width="2.140625" style="199" customWidth="1"/>
    <col min="15615" max="15615" width="10" style="199" customWidth="1"/>
    <col min="15616" max="15616" width="89.42578125" style="199" bestFit="1" customWidth="1"/>
    <col min="15617" max="15617" width="10" style="199" customWidth="1"/>
    <col min="15618" max="15619" width="21.42578125" style="199" customWidth="1"/>
    <col min="15620" max="15869" width="8.85546875" style="199"/>
    <col min="15870" max="15870" width="2.140625" style="199" customWidth="1"/>
    <col min="15871" max="15871" width="10" style="199" customWidth="1"/>
    <col min="15872" max="15872" width="89.42578125" style="199" bestFit="1" customWidth="1"/>
    <col min="15873" max="15873" width="10" style="199" customWidth="1"/>
    <col min="15874" max="15875" width="21.42578125" style="199" customWidth="1"/>
    <col min="15876" max="16125" width="8.85546875" style="199"/>
    <col min="16126" max="16126" width="2.140625" style="199" customWidth="1"/>
    <col min="16127" max="16127" width="10" style="199" customWidth="1"/>
    <col min="16128" max="16128" width="89.42578125" style="199" bestFit="1" customWidth="1"/>
    <col min="16129" max="16129" width="10" style="199" customWidth="1"/>
    <col min="16130" max="16131" width="21.42578125" style="199" customWidth="1"/>
    <col min="16132" max="16384" width="8.85546875" style="199"/>
  </cols>
  <sheetData>
    <row r="1" spans="1:5">
      <c r="A1" s="275"/>
      <c r="B1" s="258" t="s">
        <v>316</v>
      </c>
      <c r="C1" s="258"/>
      <c r="D1" s="258"/>
      <c r="E1" s="258"/>
    </row>
    <row r="2" spans="1:5">
      <c r="A2" s="275"/>
      <c r="B2" s="276"/>
      <c r="C2" s="276"/>
      <c r="D2" s="276"/>
      <c r="E2" s="276"/>
    </row>
    <row r="3" spans="1:5">
      <c r="A3" s="275"/>
      <c r="B3" s="277" t="s">
        <v>164</v>
      </c>
      <c r="C3" s="277"/>
      <c r="D3" s="277"/>
      <c r="E3" s="277"/>
    </row>
    <row r="4" spans="1:5">
      <c r="A4" s="275"/>
      <c r="B4" s="200">
        <v>1</v>
      </c>
      <c r="C4" s="201" t="s">
        <v>165</v>
      </c>
      <c r="D4" s="200" t="s">
        <v>166</v>
      </c>
      <c r="E4" s="200">
        <v>0</v>
      </c>
    </row>
    <row r="5" spans="1:5">
      <c r="A5" s="275"/>
      <c r="B5" s="200">
        <v>2</v>
      </c>
      <c r="C5" s="202" t="s">
        <v>167</v>
      </c>
      <c r="D5" s="200" t="s">
        <v>166</v>
      </c>
      <c r="E5" s="200">
        <v>0</v>
      </c>
    </row>
    <row r="6" spans="1:5">
      <c r="A6" s="275"/>
      <c r="B6" s="200">
        <v>3</v>
      </c>
      <c r="C6" s="202" t="s">
        <v>168</v>
      </c>
      <c r="D6" s="200" t="s">
        <v>166</v>
      </c>
      <c r="E6" s="200">
        <v>0</v>
      </c>
    </row>
    <row r="7" spans="1:5">
      <c r="A7" s="275"/>
      <c r="B7" s="200">
        <v>4</v>
      </c>
      <c r="C7" s="202" t="s">
        <v>169</v>
      </c>
      <c r="D7" s="200" t="s">
        <v>166</v>
      </c>
      <c r="E7" s="200">
        <v>0</v>
      </c>
    </row>
    <row r="8" spans="1:5">
      <c r="A8" s="275"/>
      <c r="B8" s="200">
        <v>5</v>
      </c>
      <c r="C8" s="202" t="s">
        <v>170</v>
      </c>
      <c r="D8" s="200" t="s">
        <v>166</v>
      </c>
      <c r="E8" s="200">
        <v>0</v>
      </c>
    </row>
    <row r="9" spans="1:5">
      <c r="A9" s="275"/>
      <c r="B9" s="200">
        <v>6</v>
      </c>
      <c r="C9" s="202" t="s">
        <v>171</v>
      </c>
      <c r="D9" s="200" t="s">
        <v>172</v>
      </c>
      <c r="E9" s="200">
        <v>0</v>
      </c>
    </row>
    <row r="10" spans="1:5">
      <c r="A10" s="275"/>
      <c r="B10" s="200">
        <v>7</v>
      </c>
      <c r="C10" s="202" t="s">
        <v>173</v>
      </c>
      <c r="D10" s="200" t="s">
        <v>172</v>
      </c>
      <c r="E10" s="200">
        <v>0</v>
      </c>
    </row>
    <row r="11" spans="1:5">
      <c r="A11" s="275"/>
      <c r="B11" s="200">
        <v>8</v>
      </c>
      <c r="C11" s="202" t="s">
        <v>174</v>
      </c>
      <c r="D11" s="200" t="s">
        <v>172</v>
      </c>
      <c r="E11" s="200">
        <v>0</v>
      </c>
    </row>
    <row r="12" spans="1:5">
      <c r="A12" s="275"/>
      <c r="B12" s="200">
        <v>9</v>
      </c>
      <c r="C12" s="202" t="s">
        <v>175</v>
      </c>
      <c r="D12" s="200" t="s">
        <v>172</v>
      </c>
      <c r="E12" s="200">
        <v>450</v>
      </c>
    </row>
    <row r="13" spans="1:5">
      <c r="A13" s="275"/>
      <c r="B13" s="200">
        <v>10</v>
      </c>
      <c r="C13" s="202" t="s">
        <v>176</v>
      </c>
      <c r="D13" s="200" t="s">
        <v>172</v>
      </c>
      <c r="E13" s="200">
        <v>0</v>
      </c>
    </row>
    <row r="14" spans="1:5">
      <c r="A14" s="275"/>
      <c r="B14" s="200">
        <v>11</v>
      </c>
      <c r="C14" s="202" t="s">
        <v>177</v>
      </c>
      <c r="D14" s="200" t="s">
        <v>172</v>
      </c>
      <c r="E14" s="200">
        <v>0</v>
      </c>
    </row>
    <row r="15" spans="1:5">
      <c r="A15" s="275"/>
      <c r="B15" s="200">
        <v>12</v>
      </c>
      <c r="C15" s="202" t="s">
        <v>178</v>
      </c>
      <c r="D15" s="200" t="s">
        <v>172</v>
      </c>
      <c r="E15" s="203">
        <v>3000</v>
      </c>
    </row>
    <row r="16" spans="1:5">
      <c r="A16" s="275"/>
      <c r="B16" s="200">
        <v>13</v>
      </c>
      <c r="C16" s="202" t="s">
        <v>179</v>
      </c>
      <c r="D16" s="200" t="s">
        <v>172</v>
      </c>
      <c r="E16" s="200">
        <v>0</v>
      </c>
    </row>
    <row r="17" spans="1:5">
      <c r="A17" s="275"/>
      <c r="B17" s="200">
        <v>14</v>
      </c>
      <c r="C17" s="202" t="s">
        <v>180</v>
      </c>
      <c r="D17" s="200" t="s">
        <v>172</v>
      </c>
      <c r="E17" s="203">
        <v>25</v>
      </c>
    </row>
    <row r="18" spans="1:5">
      <c r="A18" s="275"/>
      <c r="B18" s="200">
        <v>15</v>
      </c>
      <c r="C18" s="202" t="s">
        <v>181</v>
      </c>
      <c r="D18" s="200" t="s">
        <v>166</v>
      </c>
      <c r="E18" s="203">
        <v>0</v>
      </c>
    </row>
    <row r="19" spans="1:5">
      <c r="A19" s="275"/>
      <c r="B19" s="200">
        <v>16</v>
      </c>
      <c r="C19" s="202" t="s">
        <v>115</v>
      </c>
      <c r="D19" s="204" t="s">
        <v>182</v>
      </c>
      <c r="E19" s="203">
        <v>1000</v>
      </c>
    </row>
    <row r="20" spans="1:5">
      <c r="A20" s="275"/>
      <c r="B20" s="200">
        <v>17</v>
      </c>
      <c r="C20" s="202" t="s">
        <v>116</v>
      </c>
      <c r="D20" s="204" t="s">
        <v>182</v>
      </c>
      <c r="E20" s="203">
        <v>4000</v>
      </c>
    </row>
    <row r="21" spans="1:5" s="205" customFormat="1">
      <c r="A21" s="275"/>
      <c r="B21" s="200">
        <v>18</v>
      </c>
      <c r="C21" s="202" t="s">
        <v>183</v>
      </c>
      <c r="D21" s="200" t="s">
        <v>184</v>
      </c>
      <c r="E21" s="200"/>
    </row>
    <row r="22" spans="1:5">
      <c r="A22" s="275"/>
      <c r="B22" s="206">
        <v>19</v>
      </c>
      <c r="C22" s="278" t="s">
        <v>185</v>
      </c>
      <c r="D22" s="279"/>
      <c r="E22" s="280"/>
    </row>
    <row r="23" spans="1:5">
      <c r="A23" s="275"/>
      <c r="B23" s="207">
        <v>19.100000000000001</v>
      </c>
      <c r="C23" s="208" t="s">
        <v>186</v>
      </c>
      <c r="D23" s="204" t="s">
        <v>182</v>
      </c>
      <c r="E23" s="209">
        <v>2</v>
      </c>
    </row>
    <row r="24" spans="1:5" ht="25.5">
      <c r="A24" s="275"/>
      <c r="B24" s="207">
        <v>19.2</v>
      </c>
      <c r="C24" s="213" t="s">
        <v>308</v>
      </c>
      <c r="D24" s="204" t="s">
        <v>182</v>
      </c>
      <c r="E24" s="209">
        <v>13</v>
      </c>
    </row>
    <row r="25" spans="1:5">
      <c r="A25" s="275"/>
      <c r="B25" s="207">
        <v>19.3</v>
      </c>
      <c r="C25" s="208" t="s">
        <v>187</v>
      </c>
      <c r="D25" s="204" t="s">
        <v>182</v>
      </c>
      <c r="E25" s="209">
        <v>2</v>
      </c>
    </row>
    <row r="26" spans="1:5">
      <c r="A26" s="275"/>
      <c r="B26" s="207">
        <v>19.399999999999999</v>
      </c>
      <c r="C26" s="208" t="s">
        <v>188</v>
      </c>
      <c r="D26" s="204" t="s">
        <v>182</v>
      </c>
      <c r="E26" s="209">
        <v>2</v>
      </c>
    </row>
    <row r="27" spans="1:5" s="211" customFormat="1">
      <c r="A27" s="275"/>
      <c r="B27" s="281" t="s">
        <v>189</v>
      </c>
      <c r="C27" s="281"/>
      <c r="D27" s="210" t="s">
        <v>182</v>
      </c>
      <c r="E27" s="214">
        <f>SUM(E23:E26)</f>
        <v>19</v>
      </c>
    </row>
  </sheetData>
  <mergeCells count="6">
    <mergeCell ref="A1:A27"/>
    <mergeCell ref="B1:E1"/>
    <mergeCell ref="B2:E2"/>
    <mergeCell ref="B3:E3"/>
    <mergeCell ref="C22:E22"/>
    <mergeCell ref="B27:C27"/>
  </mergeCells>
  <pageMargins left="0.7" right="0.7" top="0.75" bottom="0.75" header="0.3" footer="0.3"/>
  <pageSetup paperSize="9" scale="62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F46"/>
  <sheetViews>
    <sheetView zoomScale="90" zoomScaleNormal="90" workbookViewId="0">
      <selection activeCell="E13" sqref="E13"/>
    </sheetView>
  </sheetViews>
  <sheetFormatPr defaultColWidth="10.85546875" defaultRowHeight="12.75"/>
  <cols>
    <col min="1" max="1" width="3.85546875" style="31" customWidth="1"/>
    <col min="2" max="2" width="4.7109375" style="31" bestFit="1" customWidth="1"/>
    <col min="3" max="3" width="58.85546875" style="1" customWidth="1"/>
    <col min="4" max="4" width="55.7109375" style="1" bestFit="1" customWidth="1"/>
    <col min="5" max="5" width="25.7109375" style="2" customWidth="1"/>
    <col min="6" max="6" width="24.28515625" style="2" bestFit="1" customWidth="1"/>
    <col min="7" max="16384" width="10.85546875" style="31"/>
  </cols>
  <sheetData>
    <row r="1" spans="1:6">
      <c r="A1" s="285"/>
      <c r="B1" s="286" t="s">
        <v>57</v>
      </c>
      <c r="C1" s="286"/>
      <c r="D1" s="286"/>
      <c r="E1" s="286"/>
      <c r="F1" s="286"/>
    </row>
    <row r="2" spans="1:6">
      <c r="A2" s="285"/>
      <c r="B2" s="287"/>
      <c r="C2" s="287"/>
      <c r="D2" s="287"/>
      <c r="E2" s="287"/>
      <c r="F2" s="288"/>
    </row>
    <row r="3" spans="1:6">
      <c r="A3" s="285"/>
      <c r="B3" s="3" t="s">
        <v>7</v>
      </c>
      <c r="C3" s="3" t="s">
        <v>8</v>
      </c>
      <c r="D3" s="3" t="s">
        <v>9</v>
      </c>
      <c r="E3" s="3" t="s">
        <v>10</v>
      </c>
      <c r="F3" s="4" t="s">
        <v>56</v>
      </c>
    </row>
    <row r="4" spans="1:6">
      <c r="A4" s="285"/>
      <c r="B4" s="289">
        <v>1</v>
      </c>
      <c r="C4" s="291" t="s">
        <v>16</v>
      </c>
      <c r="D4" s="35" t="s">
        <v>81</v>
      </c>
      <c r="E4" s="33">
        <f>'Vrijednosti - imovina'!D5</f>
        <v>3761208.2</v>
      </c>
      <c r="F4" s="6">
        <v>0</v>
      </c>
    </row>
    <row r="5" spans="1:6">
      <c r="A5" s="285"/>
      <c r="B5" s="290"/>
      <c r="C5" s="292"/>
      <c r="D5" s="35" t="s">
        <v>77</v>
      </c>
      <c r="E5" s="34">
        <v>100000</v>
      </c>
      <c r="F5" s="6">
        <v>0</v>
      </c>
    </row>
    <row r="6" spans="1:6">
      <c r="A6" s="285"/>
      <c r="B6" s="290"/>
      <c r="C6" s="292"/>
      <c r="D6" s="35" t="s">
        <v>78</v>
      </c>
      <c r="E6" s="34">
        <v>100000</v>
      </c>
      <c r="F6" s="6">
        <v>0</v>
      </c>
    </row>
    <row r="7" spans="1:6" ht="25.5">
      <c r="A7" s="285"/>
      <c r="B7" s="290"/>
      <c r="C7" s="292"/>
      <c r="D7" s="35" t="s">
        <v>79</v>
      </c>
      <c r="E7" s="34">
        <v>5000</v>
      </c>
      <c r="F7" s="6">
        <v>0</v>
      </c>
    </row>
    <row r="8" spans="1:6" ht="63.75">
      <c r="A8" s="285"/>
      <c r="B8" s="290"/>
      <c r="C8" s="292"/>
      <c r="D8" s="7" t="s">
        <v>87</v>
      </c>
      <c r="E8" s="34">
        <v>200000</v>
      </c>
      <c r="F8" s="6">
        <v>0</v>
      </c>
    </row>
    <row r="9" spans="1:6">
      <c r="A9" s="285"/>
      <c r="B9" s="289">
        <v>2</v>
      </c>
      <c r="C9" s="291" t="s">
        <v>11</v>
      </c>
      <c r="D9" s="35" t="s">
        <v>81</v>
      </c>
      <c r="E9" s="33">
        <f>'Vrijednosti - imovina'!D14</f>
        <v>2501793.6100000003</v>
      </c>
      <c r="F9" s="6">
        <v>0</v>
      </c>
    </row>
    <row r="10" spans="1:6">
      <c r="A10" s="285"/>
      <c r="B10" s="290"/>
      <c r="C10" s="292"/>
      <c r="D10" s="35" t="s">
        <v>77</v>
      </c>
      <c r="E10" s="34">
        <v>100000</v>
      </c>
      <c r="F10" s="6">
        <v>0</v>
      </c>
    </row>
    <row r="11" spans="1:6">
      <c r="A11" s="285"/>
      <c r="B11" s="290"/>
      <c r="C11" s="292"/>
      <c r="D11" s="35" t="s">
        <v>78</v>
      </c>
      <c r="E11" s="34">
        <v>50000</v>
      </c>
      <c r="F11" s="6">
        <v>0</v>
      </c>
    </row>
    <row r="12" spans="1:6">
      <c r="A12" s="285"/>
      <c r="B12" s="290"/>
      <c r="C12" s="292"/>
      <c r="D12" s="35" t="s">
        <v>80</v>
      </c>
      <c r="E12" s="34">
        <v>50000</v>
      </c>
      <c r="F12" s="6">
        <v>0</v>
      </c>
    </row>
    <row r="13" spans="1:6" ht="38.25">
      <c r="A13" s="285"/>
      <c r="B13" s="290"/>
      <c r="C13" s="292"/>
      <c r="D13" s="35" t="s">
        <v>27</v>
      </c>
      <c r="E13" s="34">
        <f>'Vrijednosti - imovina'!D16</f>
        <v>329650.43</v>
      </c>
      <c r="F13" s="6">
        <v>0</v>
      </c>
    </row>
    <row r="14" spans="1:6">
      <c r="A14" s="285"/>
      <c r="B14" s="289">
        <v>3</v>
      </c>
      <c r="C14" s="291" t="s">
        <v>32</v>
      </c>
      <c r="D14" s="35" t="s">
        <v>81</v>
      </c>
      <c r="E14" s="33">
        <f>'Vrijednosti - imovina'!D20</f>
        <v>326567.43999999994</v>
      </c>
      <c r="F14" s="6">
        <v>0</v>
      </c>
    </row>
    <row r="15" spans="1:6">
      <c r="A15" s="285"/>
      <c r="B15" s="290"/>
      <c r="C15" s="292"/>
      <c r="D15" s="35" t="s">
        <v>77</v>
      </c>
      <c r="E15" s="34">
        <v>25000</v>
      </c>
      <c r="F15" s="6">
        <v>0</v>
      </c>
    </row>
    <row r="16" spans="1:6">
      <c r="A16" s="285"/>
      <c r="B16" s="290"/>
      <c r="C16" s="292"/>
      <c r="D16" s="35" t="s">
        <v>78</v>
      </c>
      <c r="E16" s="34">
        <v>25000</v>
      </c>
      <c r="F16" s="6">
        <v>0</v>
      </c>
    </row>
    <row r="17" spans="1:6">
      <c r="A17" s="285"/>
      <c r="B17" s="290"/>
      <c r="C17" s="292"/>
      <c r="D17" s="35" t="s">
        <v>80</v>
      </c>
      <c r="E17" s="34">
        <v>25000</v>
      </c>
      <c r="F17" s="6">
        <v>0</v>
      </c>
    </row>
    <row r="18" spans="1:6" ht="38.25">
      <c r="A18" s="285"/>
      <c r="B18" s="290"/>
      <c r="C18" s="292"/>
      <c r="D18" s="35" t="s">
        <v>12</v>
      </c>
      <c r="E18" s="34">
        <f>E14</f>
        <v>326567.43999999994</v>
      </c>
      <c r="F18" s="6">
        <v>0</v>
      </c>
    </row>
    <row r="19" spans="1:6">
      <c r="A19" s="285"/>
      <c r="B19" s="289">
        <v>4</v>
      </c>
      <c r="C19" s="291" t="s">
        <v>13</v>
      </c>
      <c r="D19" s="35" t="s">
        <v>85</v>
      </c>
      <c r="E19" s="33">
        <f>SUM('Vrijednosti - imovina'!D28:D33)</f>
        <v>64911.03</v>
      </c>
      <c r="F19" s="6">
        <v>0</v>
      </c>
    </row>
    <row r="20" spans="1:6">
      <c r="A20" s="285"/>
      <c r="B20" s="290"/>
      <c r="C20" s="292"/>
      <c r="D20" s="35" t="s">
        <v>77</v>
      </c>
      <c r="E20" s="34">
        <v>10000</v>
      </c>
      <c r="F20" s="6">
        <v>0</v>
      </c>
    </row>
    <row r="21" spans="1:6">
      <c r="A21" s="285"/>
      <c r="B21" s="290"/>
      <c r="C21" s="292"/>
      <c r="D21" s="35" t="s">
        <v>78</v>
      </c>
      <c r="E21" s="34">
        <v>10000</v>
      </c>
      <c r="F21" s="6">
        <v>0</v>
      </c>
    </row>
    <row r="22" spans="1:6">
      <c r="A22" s="285"/>
      <c r="B22" s="290"/>
      <c r="C22" s="292"/>
      <c r="D22" s="35" t="s">
        <v>80</v>
      </c>
      <c r="E22" s="34">
        <v>10000</v>
      </c>
      <c r="F22" s="6">
        <v>0</v>
      </c>
    </row>
    <row r="23" spans="1:6" s="149" customFormat="1">
      <c r="A23" s="285"/>
      <c r="B23" s="296">
        <v>5</v>
      </c>
      <c r="C23" s="298" t="s">
        <v>304</v>
      </c>
      <c r="D23" s="195" t="s">
        <v>303</v>
      </c>
      <c r="E23" s="196">
        <f>'Vrijednosti - imovina'!D41</f>
        <v>6829.17</v>
      </c>
      <c r="F23" s="197">
        <v>0</v>
      </c>
    </row>
    <row r="24" spans="1:6" s="149" customFormat="1">
      <c r="A24" s="285"/>
      <c r="B24" s="297"/>
      <c r="C24" s="299"/>
      <c r="D24" s="148" t="s">
        <v>305</v>
      </c>
      <c r="E24" s="197">
        <f>E23</f>
        <v>6829.17</v>
      </c>
      <c r="F24" s="197">
        <v>0</v>
      </c>
    </row>
    <row r="25" spans="1:6" s="149" customFormat="1">
      <c r="A25" s="285"/>
      <c r="B25" s="297"/>
      <c r="C25" s="299"/>
      <c r="D25" s="148" t="s">
        <v>306</v>
      </c>
      <c r="E25" s="197">
        <f>E23</f>
        <v>6829.17</v>
      </c>
      <c r="F25" s="197">
        <v>0</v>
      </c>
    </row>
    <row r="26" spans="1:6" s="149" customFormat="1">
      <c r="A26" s="285"/>
      <c r="B26" s="297"/>
      <c r="C26" s="299"/>
      <c r="D26" s="148" t="s">
        <v>307</v>
      </c>
      <c r="E26" s="197">
        <f>E23</f>
        <v>6829.17</v>
      </c>
      <c r="F26" s="197">
        <v>0</v>
      </c>
    </row>
    <row r="27" spans="1:6" ht="25.5">
      <c r="A27" s="285"/>
      <c r="B27" s="294">
        <v>6</v>
      </c>
      <c r="C27" s="295" t="s">
        <v>33</v>
      </c>
      <c r="D27" s="35" t="s">
        <v>82</v>
      </c>
      <c r="E27" s="34">
        <v>50000</v>
      </c>
      <c r="F27" s="6">
        <v>0</v>
      </c>
    </row>
    <row r="28" spans="1:6" ht="25.5">
      <c r="A28" s="285"/>
      <c r="B28" s="294"/>
      <c r="C28" s="295"/>
      <c r="D28" s="35" t="s">
        <v>83</v>
      </c>
      <c r="E28" s="34">
        <v>50000</v>
      </c>
      <c r="F28" s="6">
        <v>0</v>
      </c>
    </row>
    <row r="29" spans="1:6" ht="63.75">
      <c r="A29" s="285"/>
      <c r="B29" s="36">
        <v>7</v>
      </c>
      <c r="C29" s="35" t="s">
        <v>30</v>
      </c>
      <c r="D29" s="35" t="s">
        <v>84</v>
      </c>
      <c r="E29" s="34">
        <v>5000</v>
      </c>
      <c r="F29" s="6">
        <v>0</v>
      </c>
    </row>
    <row r="30" spans="1:6" s="8" customFormat="1">
      <c r="A30" s="285"/>
      <c r="B30" s="293" t="s">
        <v>14</v>
      </c>
      <c r="C30" s="293"/>
      <c r="D30" s="293"/>
      <c r="E30" s="293"/>
      <c r="F30" s="5">
        <f>SUM(F4:F29)</f>
        <v>0</v>
      </c>
    </row>
    <row r="31" spans="1:6">
      <c r="B31" s="300"/>
      <c r="C31" s="300"/>
      <c r="D31" s="300"/>
      <c r="E31" s="300"/>
      <c r="F31" s="300"/>
    </row>
    <row r="32" spans="1:6" s="54" customFormat="1">
      <c r="A32" s="51"/>
      <c r="B32" s="283" t="s">
        <v>73</v>
      </c>
      <c r="C32" s="283"/>
      <c r="D32" s="283"/>
      <c r="E32" s="52"/>
      <c r="F32" s="53"/>
    </row>
    <row r="33" spans="1:6" s="54" customFormat="1">
      <c r="A33" s="51"/>
      <c r="B33" s="284"/>
      <c r="C33" s="284"/>
      <c r="D33" s="284"/>
      <c r="E33" s="52"/>
      <c r="F33" s="53"/>
    </row>
    <row r="34" spans="1:6" s="54" customFormat="1">
      <c r="A34" s="51"/>
      <c r="B34" s="251" t="s">
        <v>68</v>
      </c>
      <c r="C34" s="282"/>
      <c r="D34" s="252"/>
      <c r="E34" s="55"/>
      <c r="F34" s="55"/>
    </row>
    <row r="35" spans="1:6" s="54" customFormat="1">
      <c r="A35" s="51"/>
      <c r="B35" s="56"/>
      <c r="C35" s="56"/>
      <c r="D35" s="56"/>
      <c r="E35" s="56"/>
      <c r="F35" s="56"/>
    </row>
    <row r="36" spans="1:6" s="54" customFormat="1">
      <c r="B36" s="57"/>
      <c r="C36" s="57"/>
      <c r="D36" s="57"/>
      <c r="E36" s="57"/>
      <c r="F36" s="57"/>
    </row>
    <row r="37" spans="1:6" s="54" customFormat="1">
      <c r="B37" s="57" t="s">
        <v>69</v>
      </c>
      <c r="C37" s="57"/>
      <c r="D37" s="57"/>
      <c r="E37" s="57"/>
      <c r="F37" s="57"/>
    </row>
    <row r="38" spans="1:6" s="54" customFormat="1">
      <c r="B38" s="57"/>
      <c r="C38" s="57"/>
      <c r="D38" s="50" t="s">
        <v>70</v>
      </c>
      <c r="E38" s="57"/>
      <c r="F38" s="57"/>
    </row>
    <row r="39" spans="1:6" s="54" customFormat="1">
      <c r="B39" s="57"/>
      <c r="C39" s="57"/>
      <c r="D39" s="57"/>
      <c r="E39" s="57"/>
      <c r="F39" s="57"/>
    </row>
    <row r="40" spans="1:6" s="54" customFormat="1">
      <c r="B40" s="58"/>
      <c r="C40" s="58"/>
      <c r="D40" s="57"/>
      <c r="E40" s="57"/>
      <c r="F40" s="59"/>
    </row>
    <row r="41" spans="1:6" s="54" customFormat="1">
      <c r="B41" s="57"/>
      <c r="C41" s="57"/>
      <c r="D41" s="57"/>
      <c r="E41" s="57"/>
      <c r="F41" s="60"/>
    </row>
    <row r="42" spans="1:6" s="54" customFormat="1">
      <c r="B42" s="57" t="s">
        <v>71</v>
      </c>
      <c r="C42" s="57"/>
      <c r="D42" s="57"/>
      <c r="E42" s="57"/>
      <c r="F42" s="60"/>
    </row>
    <row r="43" spans="1:6" s="54" customFormat="1">
      <c r="B43" s="57"/>
      <c r="C43" s="57"/>
      <c r="D43" s="57"/>
      <c r="E43" s="57"/>
      <c r="F43" s="60"/>
    </row>
    <row r="44" spans="1:6" s="54" customFormat="1">
      <c r="B44" s="57"/>
      <c r="C44" s="57"/>
      <c r="D44" s="61"/>
      <c r="E44" s="57"/>
      <c r="F44" s="60"/>
    </row>
    <row r="45" spans="1:6" s="54" customFormat="1">
      <c r="B45" s="58"/>
      <c r="C45" s="58"/>
      <c r="D45" s="61"/>
      <c r="E45" s="57"/>
      <c r="F45" s="60"/>
    </row>
    <row r="46" spans="1:6" s="54" customFormat="1">
      <c r="B46" s="50"/>
      <c r="C46" s="50"/>
      <c r="D46" s="50"/>
      <c r="E46" s="62"/>
      <c r="F46" s="50"/>
    </row>
  </sheetData>
  <mergeCells count="20">
    <mergeCell ref="C27:C28"/>
    <mergeCell ref="B23:B26"/>
    <mergeCell ref="C23:C26"/>
    <mergeCell ref="B31:F31"/>
    <mergeCell ref="B34:D34"/>
    <mergeCell ref="B32:D32"/>
    <mergeCell ref="B33:D33"/>
    <mergeCell ref="A1:A30"/>
    <mergeCell ref="B1:F1"/>
    <mergeCell ref="B2:F2"/>
    <mergeCell ref="B4:B8"/>
    <mergeCell ref="C4:C8"/>
    <mergeCell ref="B9:B13"/>
    <mergeCell ref="C9:C13"/>
    <mergeCell ref="B14:B18"/>
    <mergeCell ref="C14:C18"/>
    <mergeCell ref="B30:E30"/>
    <mergeCell ref="B19:B22"/>
    <mergeCell ref="C19:C22"/>
    <mergeCell ref="B27:B28"/>
  </mergeCells>
  <pageMargins left="0.7" right="0.7" top="0.75" bottom="0.75" header="0.3" footer="0.3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G22"/>
  <sheetViews>
    <sheetView zoomScale="90" zoomScaleNormal="90" workbookViewId="0">
      <selection activeCell="H15" sqref="H15"/>
    </sheetView>
  </sheetViews>
  <sheetFormatPr defaultColWidth="8.85546875" defaultRowHeight="12.75"/>
  <cols>
    <col min="1" max="1" width="2.85546875" style="9" customWidth="1"/>
    <col min="2" max="2" width="4.7109375" style="12" customWidth="1"/>
    <col min="3" max="3" width="53" style="9" customWidth="1"/>
    <col min="4" max="5" width="20.5703125" style="21" customWidth="1"/>
    <col min="6" max="6" width="14.42578125" style="21" bestFit="1" customWidth="1"/>
    <col min="7" max="7" width="15.5703125" style="22" bestFit="1" customWidth="1"/>
    <col min="8" max="8" width="8.85546875" style="10"/>
    <col min="9" max="9" width="40.85546875" style="10" customWidth="1"/>
    <col min="10" max="11" width="16.28515625" style="10" bestFit="1" customWidth="1"/>
    <col min="12" max="12" width="8.140625" style="10" bestFit="1" customWidth="1"/>
    <col min="13" max="13" width="9.140625" style="10" bestFit="1" customWidth="1"/>
    <col min="14" max="16384" width="8.85546875" style="10"/>
  </cols>
  <sheetData>
    <row r="1" spans="1:7" s="31" customFormat="1">
      <c r="A1" s="285"/>
      <c r="B1" s="301" t="s">
        <v>58</v>
      </c>
      <c r="C1" s="302"/>
      <c r="D1" s="302"/>
      <c r="E1" s="302"/>
      <c r="F1" s="302"/>
      <c r="G1" s="303"/>
    </row>
    <row r="2" spans="1:7">
      <c r="A2" s="285"/>
      <c r="B2" s="304"/>
      <c r="C2" s="304"/>
      <c r="D2" s="304"/>
      <c r="E2" s="304"/>
      <c r="F2" s="304"/>
      <c r="G2" s="304"/>
    </row>
    <row r="3" spans="1:7" ht="38.25">
      <c r="A3" s="32"/>
      <c r="B3" s="13" t="s">
        <v>7</v>
      </c>
      <c r="C3" s="13" t="s">
        <v>8</v>
      </c>
      <c r="D3" s="4" t="s">
        <v>17</v>
      </c>
      <c r="E3" s="4" t="s">
        <v>18</v>
      </c>
      <c r="F3" s="4" t="s">
        <v>15</v>
      </c>
      <c r="G3" s="4" t="s">
        <v>56</v>
      </c>
    </row>
    <row r="4" spans="1:7" ht="25.5" customHeight="1">
      <c r="A4" s="32"/>
      <c r="B4" s="16">
        <v>1</v>
      </c>
      <c r="C4" s="17" t="s">
        <v>19</v>
      </c>
      <c r="D4" s="147">
        <v>250000</v>
      </c>
      <c r="E4" s="147">
        <v>500000</v>
      </c>
      <c r="F4" s="308" t="s">
        <v>20</v>
      </c>
      <c r="G4" s="18">
        <v>0</v>
      </c>
    </row>
    <row r="5" spans="1:7">
      <c r="A5" s="32"/>
      <c r="B5" s="16">
        <v>2</v>
      </c>
      <c r="C5" s="17" t="s">
        <v>28</v>
      </c>
      <c r="D5" s="147">
        <v>250000</v>
      </c>
      <c r="E5" s="147">
        <v>500000</v>
      </c>
      <c r="F5" s="309"/>
      <c r="G5" s="18">
        <v>0</v>
      </c>
    </row>
    <row r="6" spans="1:7">
      <c r="A6" s="32"/>
      <c r="B6" s="16">
        <v>3</v>
      </c>
      <c r="C6" s="17" t="s">
        <v>48</v>
      </c>
      <c r="D6" s="147">
        <v>250000</v>
      </c>
      <c r="E6" s="147">
        <v>500000</v>
      </c>
      <c r="F6" s="309"/>
      <c r="G6" s="18">
        <v>0</v>
      </c>
    </row>
    <row r="7" spans="1:7">
      <c r="A7" s="32"/>
      <c r="B7" s="16">
        <v>4</v>
      </c>
      <c r="C7" s="17" t="s">
        <v>55</v>
      </c>
      <c r="D7" s="147">
        <v>250000</v>
      </c>
      <c r="E7" s="147">
        <v>500000</v>
      </c>
      <c r="F7" s="309"/>
      <c r="G7" s="18">
        <v>0</v>
      </c>
    </row>
    <row r="8" spans="1:7">
      <c r="A8" s="96"/>
      <c r="B8" s="16">
        <v>5</v>
      </c>
      <c r="C8" s="17" t="s">
        <v>292</v>
      </c>
      <c r="D8" s="147">
        <v>250000</v>
      </c>
      <c r="E8" s="147">
        <v>500000</v>
      </c>
      <c r="F8" s="310"/>
      <c r="G8" s="18">
        <v>0</v>
      </c>
    </row>
    <row r="9" spans="1:7">
      <c r="A9" s="32"/>
      <c r="B9" s="16">
        <v>6</v>
      </c>
      <c r="C9" s="17" t="s">
        <v>293</v>
      </c>
      <c r="D9" s="11">
        <v>20000</v>
      </c>
      <c r="E9" s="11">
        <v>100000</v>
      </c>
      <c r="F9" s="309"/>
      <c r="G9" s="18">
        <v>0</v>
      </c>
    </row>
    <row r="10" spans="1:7">
      <c r="A10" s="32"/>
      <c r="B10" s="16">
        <v>7</v>
      </c>
      <c r="C10" s="17" t="s">
        <v>86</v>
      </c>
      <c r="D10" s="11">
        <v>50000</v>
      </c>
      <c r="E10" s="11">
        <v>50000</v>
      </c>
      <c r="F10" s="311"/>
      <c r="G10" s="18">
        <v>0</v>
      </c>
    </row>
    <row r="11" spans="1:7">
      <c r="A11" s="32"/>
      <c r="B11" s="307" t="s">
        <v>14</v>
      </c>
      <c r="C11" s="307"/>
      <c r="D11" s="307"/>
      <c r="E11" s="307"/>
      <c r="F11" s="307"/>
      <c r="G11" s="19">
        <f>SUM(G4:G10)</f>
        <v>0</v>
      </c>
    </row>
    <row r="12" spans="1:7">
      <c r="A12" s="32"/>
      <c r="B12" s="20"/>
      <c r="C12" s="20"/>
      <c r="D12" s="14"/>
      <c r="E12" s="14"/>
      <c r="F12" s="14"/>
      <c r="G12" s="15"/>
    </row>
    <row r="13" spans="1:7" s="63" customFormat="1" ht="30" customHeight="1">
      <c r="A13" s="64"/>
      <c r="B13" s="65"/>
      <c r="C13" s="305" t="s">
        <v>74</v>
      </c>
      <c r="D13" s="306"/>
      <c r="E13" s="66"/>
      <c r="F13" s="66"/>
      <c r="G13" s="67"/>
    </row>
    <row r="14" spans="1:7" s="63" customFormat="1" ht="30" customHeight="1">
      <c r="A14" s="64"/>
      <c r="B14" s="65"/>
      <c r="C14" s="68"/>
      <c r="D14" s="68"/>
      <c r="E14" s="66"/>
      <c r="F14" s="66"/>
      <c r="G14" s="67"/>
    </row>
    <row r="15" spans="1:7" s="63" customFormat="1">
      <c r="A15" s="69"/>
      <c r="B15" s="70"/>
      <c r="C15" s="57" t="s">
        <v>69</v>
      </c>
      <c r="D15" s="57"/>
      <c r="E15" s="57"/>
      <c r="F15" s="57"/>
      <c r="G15" s="71"/>
    </row>
    <row r="16" spans="1:7" s="63" customFormat="1">
      <c r="A16" s="69"/>
      <c r="B16" s="70"/>
      <c r="C16" s="57"/>
      <c r="E16" s="50" t="s">
        <v>70</v>
      </c>
      <c r="F16" s="57"/>
      <c r="G16" s="71"/>
    </row>
    <row r="17" spans="1:7" s="63" customFormat="1">
      <c r="A17" s="69"/>
      <c r="B17" s="70"/>
      <c r="C17" s="58"/>
      <c r="D17" s="61"/>
      <c r="E17" s="57"/>
      <c r="F17" s="57"/>
      <c r="G17" s="71"/>
    </row>
    <row r="18" spans="1:7" s="63" customFormat="1">
      <c r="A18" s="69"/>
      <c r="B18" s="70"/>
      <c r="C18" s="57"/>
      <c r="D18" s="61"/>
      <c r="E18" s="57"/>
      <c r="F18" s="57"/>
      <c r="G18" s="71"/>
    </row>
    <row r="19" spans="1:7" s="63" customFormat="1">
      <c r="A19" s="69"/>
      <c r="B19" s="70"/>
      <c r="C19" s="57" t="s">
        <v>71</v>
      </c>
      <c r="D19" s="61"/>
      <c r="E19" s="57"/>
      <c r="F19" s="57"/>
      <c r="G19" s="71"/>
    </row>
    <row r="20" spans="1:7" s="63" customFormat="1">
      <c r="A20" s="69"/>
      <c r="B20" s="70"/>
      <c r="C20" s="57"/>
      <c r="D20" s="61"/>
      <c r="E20" s="57"/>
      <c r="F20" s="57"/>
      <c r="G20" s="71"/>
    </row>
    <row r="21" spans="1:7" s="63" customFormat="1">
      <c r="A21" s="69"/>
      <c r="B21" s="70"/>
      <c r="C21" s="58"/>
      <c r="D21" s="61"/>
      <c r="E21" s="61"/>
      <c r="F21" s="57"/>
      <c r="G21" s="71"/>
    </row>
    <row r="22" spans="1:7" s="63" customFormat="1">
      <c r="A22" s="69"/>
      <c r="B22" s="70"/>
      <c r="C22" s="72"/>
      <c r="D22" s="73"/>
      <c r="E22" s="74"/>
      <c r="F22" s="75"/>
      <c r="G22" s="71"/>
    </row>
  </sheetData>
  <mergeCells count="6">
    <mergeCell ref="A1:A2"/>
    <mergeCell ref="B1:G1"/>
    <mergeCell ref="B2:G2"/>
    <mergeCell ref="C13:D13"/>
    <mergeCell ref="B11:F11"/>
    <mergeCell ref="F4:F10"/>
  </mergeCells>
  <pageMargins left="0.7" right="0.7" top="0.75" bottom="0.75" header="0.3" footer="0.3"/>
  <pageSetup paperSize="9" scale="5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G19"/>
  <sheetViews>
    <sheetView zoomScale="90" zoomScaleNormal="90" workbookViewId="0">
      <selection activeCell="B1" sqref="B1:F1"/>
    </sheetView>
  </sheetViews>
  <sheetFormatPr defaultColWidth="8.7109375" defaultRowHeight="12.75"/>
  <cols>
    <col min="1" max="1" width="2.7109375" style="25" customWidth="1"/>
    <col min="2" max="2" width="4.7109375" style="25" bestFit="1" customWidth="1"/>
    <col min="3" max="3" width="38.28515625" style="25" bestFit="1" customWidth="1"/>
    <col min="4" max="4" width="27.7109375" style="26" customWidth="1"/>
    <col min="5" max="5" width="26.140625" style="27" bestFit="1" customWidth="1"/>
    <col min="6" max="6" width="20.5703125" style="26" customWidth="1"/>
    <col min="7" max="16384" width="8.7109375" style="25"/>
  </cols>
  <sheetData>
    <row r="1" spans="1:7" s="31" customFormat="1">
      <c r="A1" s="314"/>
      <c r="B1" s="301" t="s">
        <v>59</v>
      </c>
      <c r="C1" s="315"/>
      <c r="D1" s="315"/>
      <c r="E1" s="315"/>
      <c r="F1" s="303"/>
    </row>
    <row r="2" spans="1:7">
      <c r="A2" s="314"/>
      <c r="B2" s="316"/>
      <c r="C2" s="316"/>
      <c r="D2" s="316"/>
      <c r="E2" s="316"/>
      <c r="F2" s="316"/>
    </row>
    <row r="3" spans="1:7" ht="25.5">
      <c r="A3" s="314"/>
      <c r="B3" s="4" t="s">
        <v>7</v>
      </c>
      <c r="C3" s="4" t="s">
        <v>21</v>
      </c>
      <c r="D3" s="4" t="s">
        <v>22</v>
      </c>
      <c r="E3" s="4" t="s">
        <v>23</v>
      </c>
      <c r="F3" s="4" t="s">
        <v>56</v>
      </c>
    </row>
    <row r="4" spans="1:7">
      <c r="A4" s="314"/>
      <c r="B4" s="301" t="s">
        <v>29</v>
      </c>
      <c r="C4" s="319"/>
      <c r="D4" s="319"/>
      <c r="E4" s="319"/>
      <c r="F4" s="303"/>
    </row>
    <row r="5" spans="1:7">
      <c r="A5" s="314"/>
      <c r="B5" s="28">
        <v>1</v>
      </c>
      <c r="C5" s="29" t="s">
        <v>24</v>
      </c>
      <c r="D5" s="30">
        <v>82500</v>
      </c>
      <c r="E5" s="317">
        <f>'Opće informacije'!C8</f>
        <v>88</v>
      </c>
      <c r="F5" s="23">
        <v>0</v>
      </c>
    </row>
    <row r="6" spans="1:7">
      <c r="A6" s="314"/>
      <c r="B6" s="28">
        <v>2</v>
      </c>
      <c r="C6" s="29" t="s">
        <v>25</v>
      </c>
      <c r="D6" s="30">
        <v>38500</v>
      </c>
      <c r="E6" s="317"/>
      <c r="F6" s="23">
        <v>0</v>
      </c>
    </row>
    <row r="7" spans="1:7">
      <c r="A7" s="314"/>
      <c r="B7" s="28">
        <v>3</v>
      </c>
      <c r="C7" s="29" t="s">
        <v>26</v>
      </c>
      <c r="D7" s="30">
        <v>165000</v>
      </c>
      <c r="E7" s="317"/>
      <c r="F7" s="23">
        <v>0</v>
      </c>
    </row>
    <row r="8" spans="1:7">
      <c r="A8" s="314"/>
      <c r="B8" s="318" t="s">
        <v>14</v>
      </c>
      <c r="C8" s="318"/>
      <c r="D8" s="318"/>
      <c r="E8" s="318"/>
      <c r="F8" s="24">
        <f>SUM(F5:F7)</f>
        <v>0</v>
      </c>
    </row>
    <row r="9" spans="1:7" s="10" customFormat="1">
      <c r="A9" s="95"/>
      <c r="B9" s="20"/>
      <c r="C9" s="20"/>
      <c r="D9" s="14"/>
      <c r="E9" s="14"/>
      <c r="F9" s="14"/>
      <c r="G9" s="15"/>
    </row>
    <row r="10" spans="1:7" s="63" customFormat="1" ht="30" customHeight="1">
      <c r="A10" s="64"/>
      <c r="B10" s="65"/>
      <c r="C10" s="312" t="s">
        <v>74</v>
      </c>
      <c r="D10" s="313"/>
      <c r="E10" s="66"/>
      <c r="F10" s="66"/>
      <c r="G10" s="67"/>
    </row>
    <row r="11" spans="1:7" s="63" customFormat="1" ht="30" customHeight="1">
      <c r="A11" s="64"/>
      <c r="B11" s="65"/>
      <c r="C11" s="68"/>
      <c r="D11" s="68"/>
      <c r="E11" s="66"/>
      <c r="F11" s="66"/>
      <c r="G11" s="67"/>
    </row>
    <row r="12" spans="1:7" s="63" customFormat="1">
      <c r="A12" s="69"/>
      <c r="B12" s="70"/>
      <c r="C12" s="57" t="s">
        <v>69</v>
      </c>
      <c r="D12" s="57"/>
      <c r="E12" s="57"/>
      <c r="F12" s="57"/>
      <c r="G12" s="71"/>
    </row>
    <row r="13" spans="1:7" s="63" customFormat="1">
      <c r="A13" s="69"/>
      <c r="B13" s="70"/>
      <c r="C13" s="57"/>
      <c r="E13" s="50" t="s">
        <v>70</v>
      </c>
      <c r="F13" s="57"/>
      <c r="G13" s="71"/>
    </row>
    <row r="14" spans="1:7" s="63" customFormat="1">
      <c r="A14" s="69"/>
      <c r="B14" s="70"/>
      <c r="C14" s="58"/>
      <c r="D14" s="61"/>
      <c r="E14" s="57"/>
      <c r="F14" s="57"/>
      <c r="G14" s="71"/>
    </row>
    <row r="15" spans="1:7" s="63" customFormat="1">
      <c r="A15" s="69"/>
      <c r="B15" s="70"/>
      <c r="C15" s="57"/>
      <c r="D15" s="61"/>
      <c r="E15" s="57"/>
      <c r="F15" s="57"/>
      <c r="G15" s="71"/>
    </row>
    <row r="16" spans="1:7" s="63" customFormat="1">
      <c r="A16" s="69"/>
      <c r="B16" s="70"/>
      <c r="C16" s="57" t="s">
        <v>71</v>
      </c>
      <c r="D16" s="61"/>
      <c r="E16" s="57"/>
      <c r="F16" s="57"/>
      <c r="G16" s="71"/>
    </row>
    <row r="17" spans="1:7" s="63" customFormat="1">
      <c r="A17" s="69"/>
      <c r="B17" s="70"/>
      <c r="C17" s="57"/>
      <c r="D17" s="61"/>
      <c r="E17" s="57"/>
      <c r="F17" s="57"/>
      <c r="G17" s="71"/>
    </row>
    <row r="18" spans="1:7" s="63" customFormat="1">
      <c r="A18" s="69"/>
      <c r="B18" s="70"/>
      <c r="C18" s="58"/>
      <c r="D18" s="61"/>
      <c r="E18" s="61"/>
      <c r="F18" s="57"/>
      <c r="G18" s="71"/>
    </row>
    <row r="19" spans="1:7" s="63" customFormat="1">
      <c r="A19" s="69"/>
      <c r="B19" s="70"/>
      <c r="C19" s="72"/>
      <c r="D19" s="73"/>
      <c r="E19" s="74"/>
      <c r="F19" s="75"/>
      <c r="G19" s="71"/>
    </row>
  </sheetData>
  <mergeCells count="7">
    <mergeCell ref="C10:D10"/>
    <mergeCell ref="A1:A8"/>
    <mergeCell ref="B1:F1"/>
    <mergeCell ref="B2:F2"/>
    <mergeCell ref="E5:E7"/>
    <mergeCell ref="B8:E8"/>
    <mergeCell ref="B4:F4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10</vt:i4>
      </vt:variant>
      <vt:variant>
        <vt:lpstr>Imenovani rasponi</vt:lpstr>
      </vt:variant>
      <vt:variant>
        <vt:i4>8</vt:i4>
      </vt:variant>
    </vt:vector>
  </HeadingPairs>
  <TitlesOfParts>
    <vt:vector size="18" baseType="lpstr">
      <vt:lpstr>Rekapitulacija</vt:lpstr>
      <vt:lpstr>Opće informacije</vt:lpstr>
      <vt:lpstr>Vrijednosti - imovina</vt:lpstr>
      <vt:lpstr>Pregled šteta</vt:lpstr>
      <vt:lpstr>Zaštitne mjere</vt:lpstr>
      <vt:lpstr>Odgovornost dodatne opasnosti</vt:lpstr>
      <vt:lpstr>Imovina</vt:lpstr>
      <vt:lpstr>Odgovornost</vt:lpstr>
      <vt:lpstr>Nezgoda</vt:lpstr>
      <vt:lpstr>Vozila</vt:lpstr>
      <vt:lpstr>Imovina!Podrucje_ispisa</vt:lpstr>
      <vt:lpstr>Nezgoda!Podrucje_ispisa</vt:lpstr>
      <vt:lpstr>Odgovornost!Podrucje_ispisa</vt:lpstr>
      <vt:lpstr>'Opće informacije'!Podrucje_ispisa</vt:lpstr>
      <vt:lpstr>'Pregled šteta'!Podrucje_ispisa</vt:lpstr>
      <vt:lpstr>Rekapitulacija!Podrucje_ispisa</vt:lpstr>
      <vt:lpstr>Vozila!Podrucje_ispisa</vt:lpstr>
      <vt:lpstr>'Vrijednosti - imovina'!Podrucje_ispisa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2018-06-14T07:45:08Z</dcterms:created>
  <dcterms:modified xsi:type="dcterms:W3CDTF">2020-07-24T12:00:58Z</dcterms:modified>
  <cp:category/>
</cp:coreProperties>
</file>